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mp\"/>
    </mc:Choice>
  </mc:AlternateContent>
  <xr:revisionPtr revIDLastSave="0" documentId="13_ncr:1_{F4041F97-75D5-4A07-93F4-4AFCDD1C7DA3}" xr6:coauthVersionLast="47" xr6:coauthVersionMax="47" xr10:uidLastSave="{00000000-0000-0000-0000-000000000000}"/>
  <bookViews>
    <workbookView xWindow="-120" yWindow="-120" windowWidth="20730" windowHeight="11310" activeTab="1" xr2:uid="{36F139FC-FF5F-4028-975E-9BBD5C8B6076}"/>
  </bookViews>
  <sheets>
    <sheet name="購買用" sheetId="4" r:id="rId1"/>
    <sheet name="工事用 " sheetId="6" r:id="rId2"/>
  </sheets>
  <definedNames>
    <definedName name="_xlnm.Print_Area" localSheetId="1">'工事用 '!$A$1:$AR$54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4" l="1"/>
  <c r="L45" i="4"/>
  <c r="N45" i="4"/>
  <c r="V45" i="4"/>
  <c r="X45" i="4"/>
  <c r="AH17" i="4"/>
  <c r="AH45" i="4" s="1"/>
  <c r="AC33" i="4"/>
  <c r="AI33" i="4"/>
  <c r="AM33" i="4"/>
  <c r="AC35" i="4"/>
  <c r="AM35" i="4"/>
  <c r="AA36" i="4"/>
  <c r="AA37" i="4"/>
  <c r="H39" i="4"/>
  <c r="Q39" i="4"/>
  <c r="AF39" i="4"/>
  <c r="H40" i="4"/>
  <c r="AE40" i="4"/>
  <c r="AL40" i="4"/>
  <c r="AF41" i="4"/>
  <c r="C43" i="4"/>
  <c r="L43" i="4"/>
  <c r="N43" i="4"/>
  <c r="V43" i="4"/>
  <c r="X43" i="4"/>
  <c r="C44" i="4"/>
  <c r="L44" i="4"/>
  <c r="N44" i="4"/>
  <c r="V44" i="4"/>
  <c r="X44" i="4"/>
  <c r="C46" i="4"/>
  <c r="L46" i="4"/>
  <c r="N46" i="4"/>
  <c r="V46" i="4"/>
  <c r="X46" i="4"/>
  <c r="C47" i="4"/>
  <c r="L47" i="4"/>
  <c r="N47" i="4"/>
  <c r="V47" i="4"/>
  <c r="X47" i="4"/>
  <c r="C48" i="4"/>
  <c r="L48" i="4"/>
  <c r="N48" i="4"/>
  <c r="V48" i="4"/>
  <c r="X48" i="4"/>
  <c r="AB38" i="6"/>
  <c r="AB37" i="6"/>
  <c r="AN36" i="6"/>
  <c r="AD36" i="6"/>
  <c r="AN34" i="6"/>
  <c r="AJ34" i="6"/>
  <c r="AD34" i="6"/>
  <c r="AI47" i="6"/>
  <c r="AI48" i="6"/>
  <c r="Y47" i="6"/>
  <c r="Y48" i="6"/>
  <c r="W47" i="6"/>
  <c r="W48" i="6"/>
  <c r="O48" i="6"/>
  <c r="C47" i="6"/>
  <c r="C48" i="6"/>
  <c r="H24" i="6"/>
  <c r="O18" i="6" l="1"/>
  <c r="H53" i="6"/>
  <c r="O46" i="6"/>
  <c r="Y50" i="6"/>
  <c r="W50" i="6"/>
  <c r="L50" i="6"/>
  <c r="C50" i="6"/>
  <c r="Y49" i="6"/>
  <c r="W49" i="6"/>
  <c r="O49" i="6"/>
  <c r="L49" i="6"/>
  <c r="C49" i="6"/>
  <c r="Y46" i="6"/>
  <c r="W46" i="6"/>
  <c r="L46" i="6"/>
  <c r="C46" i="6"/>
  <c r="Y45" i="6"/>
  <c r="W45" i="6"/>
  <c r="L45" i="6"/>
  <c r="C45" i="6"/>
  <c r="Y44" i="6"/>
  <c r="W44" i="6"/>
  <c r="O44" i="6"/>
  <c r="L44" i="6"/>
  <c r="C44" i="6"/>
  <c r="AG42" i="6"/>
  <c r="AM41" i="6"/>
  <c r="AF41" i="6"/>
  <c r="H41" i="6"/>
  <c r="AG40" i="6"/>
  <c r="R40" i="6"/>
  <c r="H40" i="6"/>
  <c r="AI50" i="6"/>
  <c r="AI46" i="6"/>
  <c r="AI44" i="6"/>
  <c r="H23" i="4"/>
  <c r="H22" i="4"/>
  <c r="H51" i="4" l="1"/>
  <c r="H50" i="4"/>
  <c r="O47" i="6"/>
  <c r="O45" i="6"/>
  <c r="AI45" i="6"/>
  <c r="AI49" i="6"/>
  <c r="H23" i="6" l="1"/>
  <c r="O50" i="6"/>
  <c r="T23" i="4"/>
  <c r="T22" i="4"/>
  <c r="T50" i="4" l="1"/>
  <c r="T51" i="4"/>
  <c r="H52" i="6"/>
  <c r="AH22" i="4"/>
  <c r="U23" i="6"/>
  <c r="AH20" i="4"/>
  <c r="AH19" i="4"/>
  <c r="AH18" i="4"/>
  <c r="AH16" i="4"/>
  <c r="AH15" i="4"/>
  <c r="AH43" i="4" l="1"/>
  <c r="AH48" i="4"/>
  <c r="AH44" i="4"/>
  <c r="AH47" i="4"/>
  <c r="AH46" i="4"/>
  <c r="AH50" i="4"/>
  <c r="U52" i="6"/>
  <c r="AI23" i="6"/>
  <c r="AI5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7" authorId="0" shapeId="0" xr:uid="{0C6CA420-C13C-4CC9-851D-E79C83893354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課税事業者か免税事業者かプルダウンから選択してください。</t>
        </r>
      </text>
    </comment>
    <comment ref="Q11" authorId="0" shapeId="0" xr:uid="{6B8EB30C-A4F0-4AED-9AB2-FE9DA19804E6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菊地建設の担当者名(分からない場合は注文者名)を入力してください。</t>
        </r>
      </text>
    </comment>
    <comment ref="AE12" authorId="0" shapeId="0" xr:uid="{B96508B8-7170-42FE-AF86-F67ACC61294F}">
      <text>
        <r>
          <rPr>
            <b/>
            <sz val="12"/>
            <color indexed="81"/>
            <rFont val="MS P ゴシック"/>
            <family val="3"/>
            <charset val="128"/>
          </rPr>
          <t>user:</t>
        </r>
        <r>
          <rPr>
            <sz val="12"/>
            <color indexed="81"/>
            <rFont val="MS P ゴシック"/>
            <family val="3"/>
            <charset val="128"/>
          </rPr>
          <t xml:space="preserve">
プルダウンから選択してください。
</t>
        </r>
      </text>
    </comment>
    <comment ref="V15" authorId="0" shapeId="0" xr:uid="{9AFC800A-1530-40DB-9C46-F3D864E3C21C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税率を選択してください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N7" authorId="0" shapeId="0" xr:uid="{1780AD41-AFD8-4118-9A2E-05530C37E70C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課税事業者か免税事業者かプルダウンから選択してください。</t>
        </r>
      </text>
    </comment>
    <comment ref="R11" authorId="0" shapeId="0" xr:uid="{E074FA8B-3E1D-45ED-9973-477D8F98EE8B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菊地建設の担当者名(分からない場合は注文者名)を入力してください。</t>
        </r>
      </text>
    </comment>
    <comment ref="AF12" authorId="0" shapeId="0" xr:uid="{A944BDCF-6485-45A3-9156-BA31030012E6}">
      <text>
        <r>
          <rPr>
            <b/>
            <sz val="12"/>
            <color indexed="81"/>
            <rFont val="MS P ゴシック"/>
            <family val="3"/>
            <charset val="128"/>
          </rPr>
          <t>user:</t>
        </r>
        <r>
          <rPr>
            <sz val="12"/>
            <color indexed="81"/>
            <rFont val="MS P ゴシック"/>
            <family val="3"/>
            <charset val="128"/>
          </rPr>
          <t xml:space="preserve">
プルダウンから選択してください。
</t>
        </r>
      </text>
    </comment>
    <comment ref="W15" authorId="0" shapeId="0" xr:uid="{2271CED5-ECDB-485E-B8C6-2C11F24B8C3D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税率を選択してください</t>
        </r>
      </text>
    </comment>
    <comment ref="C21" authorId="0" shapeId="0" xr:uid="{8A80ED76-5492-4868-A63A-2C681B47078B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課税対象外の項目がございましたらこちらにご入力ください</t>
        </r>
      </text>
    </comment>
  </commentList>
</comments>
</file>

<file path=xl/sharedStrings.xml><?xml version="1.0" encoding="utf-8"?>
<sst xmlns="http://schemas.openxmlformats.org/spreadsheetml/2006/main" count="143" uniqueCount="68">
  <si>
    <t>　請　　求　　書　</t>
    <rPh sb="1" eb="2">
      <t>ウケ</t>
    </rPh>
    <rPh sb="4" eb="5">
      <t>モトム</t>
    </rPh>
    <rPh sb="7" eb="8">
      <t>ショ</t>
    </rPh>
    <phoneticPr fontId="2"/>
  </si>
  <si>
    <t>請求日</t>
    <rPh sb="0" eb="2">
      <t>セイキュウ</t>
    </rPh>
    <rPh sb="2" eb="3">
      <t>ビ</t>
    </rPh>
    <phoneticPr fontId="2"/>
  </si>
  <si>
    <t>年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</si>
  <si>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</si>
  <si>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</si>
  <si>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</si>
  <si>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</si>
  <si>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住所</t>
    <rPh sb="0" eb="2">
      <t>ジュウショ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</si>
  <si>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</si>
  <si>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印</t>
    <rPh sb="0" eb="1">
      <t>イン</t>
    </rPh>
    <phoneticPr fontId="2"/>
  </si>
  <si>
    <t>工事NO.</t>
    <rPh sb="0" eb="2">
      <t>コウジ</t>
    </rPh>
    <phoneticPr fontId="2"/>
  </si>
  <si>
    <t>請求金額</t>
    <rPh sb="0" eb="2">
      <t>セイキュウ</t>
    </rPh>
    <rPh sb="2" eb="4">
      <t>キンガク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</si>
  <si>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</si>
  <si>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</si>
  <si>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支店</t>
    <rPh sb="0" eb="2">
      <t>シテン</t>
    </rPh>
    <phoneticPr fontId="2"/>
  </si>
  <si>
    <t>種別</t>
    <rPh sb="0" eb="2">
      <t>シュベツ</t>
    </rPh>
    <phoneticPr fontId="2"/>
  </si>
  <si>
    <t>振込先</t>
    <rPh sb="0" eb="2">
      <t>フリコミ</t>
    </rPh>
    <rPh sb="2" eb="3">
      <t>サキ</t>
    </rPh>
    <phoneticPr fontId="2"/>
  </si>
  <si>
    <t>口座名義</t>
    <rPh sb="0" eb="2">
      <t>コウザ</t>
    </rPh>
    <rPh sb="2" eb="4">
      <t>メイギ</t>
    </rPh>
    <phoneticPr fontId="2"/>
  </si>
  <si>
    <r>
      <rPr>
        <b/>
        <sz val="14"/>
        <color theme="1"/>
        <rFont val="游明朝 Light"/>
        <family val="1"/>
        <charset val="128"/>
      </rPr>
      <t>株式会社菊地建設</t>
    </r>
    <r>
      <rPr>
        <sz val="12"/>
        <color theme="1"/>
        <rFont val="游明朝 Light"/>
        <family val="1"/>
        <charset val="128"/>
      </rPr>
      <t>　御中</t>
    </r>
    <rPh sb="0" eb="2">
      <t>カブシキ</t>
    </rPh>
    <rPh sb="2" eb="4">
      <t>カイシャ</t>
    </rPh>
    <rPh sb="4" eb="6">
      <t>キクチ</t>
    </rPh>
    <rPh sb="6" eb="8">
      <t>ケンセツ</t>
    </rPh>
    <rPh sb="9" eb="11">
      <t>オンチュウ</t>
    </rPh>
    <phoneticPr fontId="2"/>
  </si>
  <si>
    <t>会社名</t>
    <rPh sb="0" eb="3">
      <t>カイシャメイ</t>
    </rPh>
    <phoneticPr fontId="2"/>
  </si>
  <si>
    <t>項目</t>
    <rPh sb="0" eb="2">
      <t>コウモク</t>
    </rPh>
    <phoneticPr fontId="2"/>
  </si>
  <si>
    <t>摘要</t>
    <rPh sb="0" eb="2">
      <t>テキヨウ</t>
    </rPh>
    <phoneticPr fontId="2"/>
  </si>
  <si>
    <t>金額（税抜き）</t>
    <rPh sb="0" eb="2">
      <t>キンガク</t>
    </rPh>
    <rPh sb="3" eb="4">
      <t>ゼイ</t>
    </rPh>
    <rPh sb="4" eb="5">
      <t>ヌ</t>
    </rPh>
    <phoneticPr fontId="2"/>
  </si>
  <si>
    <t>8％対象計</t>
    <rPh sb="2" eb="4">
      <t>タイショウ</t>
    </rPh>
    <rPh sb="4" eb="5">
      <t>ケイ</t>
    </rPh>
    <phoneticPr fontId="2"/>
  </si>
  <si>
    <t>合計請求額</t>
    <phoneticPr fontId="2"/>
  </si>
  <si>
    <t>10％対象計</t>
    <rPh sb="3" eb="5">
      <t>タイショウ</t>
    </rPh>
    <rPh sb="5" eb="6">
      <t>ケイ</t>
    </rPh>
    <phoneticPr fontId="2"/>
  </si>
  <si>
    <t>税率</t>
    <rPh sb="0" eb="2">
      <t>ゼイリツ</t>
    </rPh>
    <phoneticPr fontId="2"/>
  </si>
  <si>
    <t>8％消費税</t>
    <rPh sb="2" eb="5">
      <t>ショウヒゼイ</t>
    </rPh>
    <phoneticPr fontId="2"/>
  </si>
  <si>
    <t>10％消費税</t>
    <rPh sb="3" eb="6">
      <t>ショウヒゼイ</t>
    </rPh>
    <phoneticPr fontId="2"/>
  </si>
  <si>
    <t>工事名</t>
  </si>
  <si>
    <t>担当者</t>
  </si>
  <si>
    <t>担当者</t>
    <rPh sb="0" eb="3">
      <t>タントウシャ</t>
    </rPh>
    <phoneticPr fontId="2"/>
  </si>
  <si>
    <t>工事NO.</t>
  </si>
  <si>
    <t>振込先</t>
  </si>
  <si>
    <t>銀行名</t>
  </si>
  <si>
    <t>支店</t>
  </si>
  <si>
    <t>種別</t>
  </si>
  <si>
    <t>口座番号</t>
  </si>
  <si>
    <t>口座名義</t>
  </si>
  <si>
    <t>項目</t>
  </si>
  <si>
    <t>金額（税抜き）</t>
  </si>
  <si>
    <t>税率</t>
  </si>
  <si>
    <t>摘要</t>
  </si>
  <si>
    <t>請求金額</t>
  </si>
  <si>
    <t>8％対象計</t>
  </si>
  <si>
    <t>8％消費税</t>
  </si>
  <si>
    <t>合計請求額</t>
  </si>
  <si>
    <t>10％対象計</t>
  </si>
  <si>
    <t>10％消費税</t>
  </si>
  <si>
    <t>①契約額(注文額)税抜</t>
    <rPh sb="1" eb="3">
      <t>ケイヤク</t>
    </rPh>
    <rPh sb="3" eb="4">
      <t>ガク</t>
    </rPh>
    <rPh sb="5" eb="7">
      <t>チュウモン</t>
    </rPh>
    <rPh sb="7" eb="8">
      <t>ガク</t>
    </rPh>
    <rPh sb="9" eb="10">
      <t>ゼイ</t>
    </rPh>
    <rPh sb="10" eb="11">
      <t>ヌ</t>
    </rPh>
    <phoneticPr fontId="2"/>
  </si>
  <si>
    <t>②前回までの出来高請求額</t>
    <rPh sb="1" eb="3">
      <t>ゼンカイ</t>
    </rPh>
    <rPh sb="6" eb="9">
      <t>デキダカ</t>
    </rPh>
    <rPh sb="9" eb="11">
      <t>セイキュウ</t>
    </rPh>
    <rPh sb="11" eb="12">
      <t>ガク</t>
    </rPh>
    <phoneticPr fontId="2"/>
  </si>
  <si>
    <t>③当月出来高請求額</t>
    <rPh sb="1" eb="3">
      <t>トウゲツ</t>
    </rPh>
    <rPh sb="3" eb="6">
      <t>デキダカ</t>
    </rPh>
    <rPh sb="6" eb="8">
      <t>セイキュウ</t>
    </rPh>
    <rPh sb="8" eb="9">
      <t>ガク</t>
    </rPh>
    <phoneticPr fontId="2"/>
  </si>
  <si>
    <t>④差引出来高請求額</t>
    <rPh sb="1" eb="3">
      <t>サシヒキ</t>
    </rPh>
    <rPh sb="3" eb="6">
      <t>デキダカ</t>
    </rPh>
    <rPh sb="6" eb="8">
      <t>セイキュウ</t>
    </rPh>
    <rPh sb="8" eb="9">
      <t>ガク</t>
    </rPh>
    <phoneticPr fontId="2"/>
  </si>
  <si>
    <t>⑤契約外工事額(要協議)</t>
    <rPh sb="1" eb="3">
      <t>ケイヤク</t>
    </rPh>
    <rPh sb="3" eb="4">
      <t>ガイ</t>
    </rPh>
    <rPh sb="4" eb="6">
      <t>コウジ</t>
    </rPh>
    <rPh sb="6" eb="7">
      <t>ガク</t>
    </rPh>
    <rPh sb="8" eb="9">
      <t>ヨウ</t>
    </rPh>
    <rPh sb="9" eb="11">
      <t>キョウギ</t>
    </rPh>
    <phoneticPr fontId="2"/>
  </si>
  <si>
    <t>⑥出来高精算工事額</t>
    <rPh sb="1" eb="4">
      <t>デキダカ</t>
    </rPh>
    <rPh sb="4" eb="6">
      <t>セイサン</t>
    </rPh>
    <rPh sb="6" eb="8">
      <t>コウジ</t>
    </rPh>
    <rPh sb="8" eb="9">
      <t>ガク</t>
    </rPh>
    <phoneticPr fontId="2"/>
  </si>
  <si>
    <t>％</t>
    <phoneticPr fontId="2"/>
  </si>
  <si>
    <t>③－②</t>
    <phoneticPr fontId="2"/>
  </si>
  <si>
    <t>要内訳書</t>
    <rPh sb="0" eb="1">
      <t>ヨウ</t>
    </rPh>
    <rPh sb="1" eb="4">
      <t>ウチワケショ</t>
    </rPh>
    <phoneticPr fontId="2"/>
  </si>
  <si>
    <t>工種</t>
    <rPh sb="0" eb="2">
      <t>コウシュ</t>
    </rPh>
    <phoneticPr fontId="2"/>
  </si>
  <si>
    <t>備考</t>
    <rPh sb="0" eb="2">
      <t>ビコウ</t>
    </rPh>
    <phoneticPr fontId="2"/>
  </si>
  <si>
    <t>⑦非課税対象項目</t>
    <rPh sb="1" eb="4">
      <t>ヒカゼイ</t>
    </rPh>
    <rPh sb="4" eb="6">
      <t>タイショウ</t>
    </rPh>
    <rPh sb="6" eb="8">
      <t>コウモク</t>
    </rPh>
    <phoneticPr fontId="2"/>
  </si>
  <si>
    <t>非課税対象</t>
    <rPh sb="0" eb="3">
      <t>ヒカゼイ</t>
    </rPh>
    <rPh sb="3" eb="5">
      <t>タイショウ</t>
    </rPh>
    <phoneticPr fontId="2"/>
  </si>
  <si>
    <t>%</t>
    <phoneticPr fontId="2"/>
  </si>
  <si>
    <t>③－②</t>
  </si>
  <si>
    <t>①取引先控</t>
    <rPh sb="1" eb="3">
      <t>トリヒキ</t>
    </rPh>
    <rPh sb="3" eb="4">
      <t>サキ</t>
    </rPh>
    <rPh sb="4" eb="5">
      <t>ヒカ</t>
    </rPh>
    <phoneticPr fontId="2"/>
  </si>
  <si>
    <t>無</t>
    <rPh sb="0" eb="1">
      <t>ナシ</t>
    </rPh>
    <phoneticPr fontId="2"/>
  </si>
  <si>
    <t>②経理用</t>
    <rPh sb="1" eb="3">
      <t>ケイリ</t>
    </rPh>
    <rPh sb="3" eb="4">
      <t>ヨウ</t>
    </rPh>
    <phoneticPr fontId="2"/>
  </si>
  <si>
    <t>②経理用</t>
    <rPh sb="1" eb="4">
      <t>ケイリヨウ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</si>
</sst>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Light"/>
      <family val="1"/>
      <charset val="128"/>
    </font>
    <font>
      <sz val="9"/>
      <color theme="1"/>
      <name val="游明朝 Light"/>
      <family val="1"/>
      <charset val="128"/>
    </font>
    <font>
      <b/>
      <u val="double"/>
      <sz val="16"/>
      <color theme="1"/>
      <name val="游明朝 Light"/>
      <family val="1"/>
      <charset val="128"/>
    </font>
    <font>
      <sz val="12"/>
      <color theme="1"/>
      <name val="游明朝 Light"/>
      <family val="1"/>
      <charset val="128"/>
    </font>
    <font>
      <b/>
      <sz val="14"/>
      <color theme="1"/>
      <name val="游明朝 Light"/>
      <family val="1"/>
      <charset val="128"/>
    </font>
    <font>
      <sz val="14"/>
      <color theme="1"/>
      <name val="游明朝 Light"/>
      <family val="1"/>
      <charset val="128"/>
    </font>
    <font>
      <sz val="16"/>
      <color theme="1"/>
      <name val="游明朝 Light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u val="double"/>
      <sz val="18"/>
      <color theme="1"/>
      <name val="游明朝 Light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5" xfId="0" applyFont="1" applyBorder="1" applyAlignment="1">
      <alignment vertical="center" textRotation="255" shrinkToFit="1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38" fontId="9" fillId="0" borderId="4" xfId="1" applyFont="1" applyBorder="1" applyAlignment="1">
      <alignment vertical="center"/>
    </xf>
    <xf numFmtId="38" fontId="9" fillId="0" borderId="6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9" fillId="0" borderId="14" xfId="1" applyFont="1" applyFill="1" applyBorder="1" applyAlignment="1">
      <alignment vertical="center" shrinkToFit="1"/>
    </xf>
    <xf numFmtId="177" fontId="8" fillId="0" borderId="0" xfId="0" applyNumberFormat="1" applyFont="1">
      <alignment vertical="center"/>
    </xf>
    <xf numFmtId="38" fontId="9" fillId="0" borderId="31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38" fontId="9" fillId="0" borderId="61" xfId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justifyLastLine="1"/>
    </xf>
    <xf numFmtId="0" fontId="3" fillId="0" borderId="57" xfId="0" applyFont="1" applyBorder="1" applyAlignment="1">
      <alignment horizontal="center" vertical="center" justifyLastLine="1"/>
    </xf>
    <xf numFmtId="0" fontId="3" fillId="0" borderId="59" xfId="0" applyFont="1" applyBorder="1" applyAlignment="1">
      <alignment horizontal="center" vertical="center" justifyLastLine="1"/>
    </xf>
    <xf numFmtId="0" fontId="3" fillId="0" borderId="55" xfId="0" applyFont="1" applyBorder="1" applyAlignment="1">
      <alignment horizontal="center" vertical="center" justifyLastLine="1"/>
    </xf>
    <xf numFmtId="38" fontId="9" fillId="0" borderId="57" xfId="1" applyFont="1" applyBorder="1" applyAlignment="1">
      <alignment vertical="center"/>
    </xf>
    <xf numFmtId="38" fontId="9" fillId="0" borderId="58" xfId="1" applyFont="1" applyBorder="1" applyAlignment="1">
      <alignment vertical="center"/>
    </xf>
    <xf numFmtId="38" fontId="9" fillId="0" borderId="55" xfId="1" applyFont="1" applyBorder="1" applyAlignment="1">
      <alignment vertical="center"/>
    </xf>
    <xf numFmtId="38" fontId="9" fillId="0" borderId="60" xfId="1" applyFont="1" applyBorder="1" applyAlignment="1">
      <alignment vertical="center"/>
    </xf>
    <xf numFmtId="38" fontId="9" fillId="0" borderId="13" xfId="1" applyFont="1" applyFill="1" applyBorder="1" applyAlignment="1">
      <alignment vertical="center" shrinkToFit="1"/>
    </xf>
    <xf numFmtId="38" fontId="9" fillId="0" borderId="14" xfId="1" applyFont="1" applyFill="1" applyBorder="1" applyAlignment="1">
      <alignment vertical="center" shrinkToFit="1"/>
    </xf>
    <xf numFmtId="38" fontId="9" fillId="0" borderId="12" xfId="1" applyFont="1" applyFill="1" applyBorder="1" applyAlignment="1">
      <alignment horizontal="center" vertical="center" shrinkToFit="1"/>
    </xf>
    <xf numFmtId="38" fontId="9" fillId="0" borderId="14" xfId="1" applyFont="1" applyFill="1" applyBorder="1" applyAlignment="1">
      <alignment horizontal="center" vertical="center" shrinkToFit="1"/>
    </xf>
    <xf numFmtId="38" fontId="9" fillId="0" borderId="40" xfId="1" applyFont="1" applyFill="1" applyBorder="1" applyAlignment="1">
      <alignment vertical="center" shrinkToFit="1"/>
    </xf>
    <xf numFmtId="38" fontId="9" fillId="0" borderId="42" xfId="1" applyFont="1" applyFill="1" applyBorder="1" applyAlignment="1">
      <alignment vertical="center" shrinkToFit="1"/>
    </xf>
    <xf numFmtId="38" fontId="9" fillId="0" borderId="39" xfId="1" applyFont="1" applyFill="1" applyBorder="1" applyAlignment="1">
      <alignment horizontal="center" vertical="center" shrinkToFit="1"/>
    </xf>
    <xf numFmtId="38" fontId="9" fillId="0" borderId="42" xfId="1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38" fontId="3" fillId="0" borderId="34" xfId="1" applyFont="1" applyFill="1" applyBorder="1" applyAlignment="1">
      <alignment horizontal="center" vertical="center" textRotation="255" shrinkToFit="1"/>
    </xf>
    <xf numFmtId="38" fontId="3" fillId="0" borderId="35" xfId="1" applyFont="1" applyFill="1" applyBorder="1" applyAlignment="1">
      <alignment horizontal="center" vertical="center" textRotation="255" shrinkToFit="1"/>
    </xf>
    <xf numFmtId="38" fontId="3" fillId="0" borderId="19" xfId="1" applyFont="1" applyFill="1" applyBorder="1" applyAlignment="1">
      <alignment horizontal="center" vertical="center" textRotation="255" shrinkToFit="1"/>
    </xf>
    <xf numFmtId="38" fontId="3" fillId="0" borderId="36" xfId="1" applyFont="1" applyFill="1" applyBorder="1" applyAlignment="1">
      <alignment horizontal="center" vertical="center" textRotation="255" shrinkToFit="1"/>
    </xf>
    <xf numFmtId="38" fontId="3" fillId="0" borderId="26" xfId="1" applyFont="1" applyFill="1" applyBorder="1" applyAlignment="1">
      <alignment horizontal="center" vertical="center" textRotation="255" shrinkToFit="1"/>
    </xf>
    <xf numFmtId="38" fontId="3" fillId="0" borderId="28" xfId="1" applyFont="1" applyFill="1" applyBorder="1" applyAlignment="1">
      <alignment horizontal="center" vertical="center" textRotation="255" shrinkToFit="1"/>
    </xf>
    <xf numFmtId="38" fontId="3" fillId="0" borderId="51" xfId="1" applyFont="1" applyFill="1" applyBorder="1" applyAlignment="1">
      <alignment horizontal="center" vertical="center" shrinkToFit="1"/>
    </xf>
    <xf numFmtId="38" fontId="3" fillId="0" borderId="49" xfId="1" applyFont="1" applyFill="1" applyBorder="1" applyAlignment="1">
      <alignment horizontal="center" vertical="center" shrinkToFit="1"/>
    </xf>
    <xf numFmtId="38" fontId="3" fillId="0" borderId="50" xfId="1" applyFont="1" applyFill="1" applyBorder="1" applyAlignment="1">
      <alignment horizontal="center" vertical="center" shrinkToFit="1"/>
    </xf>
    <xf numFmtId="38" fontId="6" fillId="0" borderId="51" xfId="1" applyFont="1" applyFill="1" applyBorder="1" applyAlignment="1">
      <alignment horizontal="center" vertical="center" shrinkToFit="1"/>
    </xf>
    <xf numFmtId="38" fontId="6" fillId="0" borderId="49" xfId="1" applyFont="1" applyFill="1" applyBorder="1" applyAlignment="1">
      <alignment horizontal="center" vertical="center" shrinkToFit="1"/>
    </xf>
    <xf numFmtId="38" fontId="6" fillId="0" borderId="50" xfId="1" applyFont="1" applyFill="1" applyBorder="1" applyAlignment="1">
      <alignment horizontal="center" vertical="center" shrinkToFit="1"/>
    </xf>
    <xf numFmtId="38" fontId="3" fillId="0" borderId="52" xfId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 shrinkToFit="1"/>
    </xf>
    <xf numFmtId="38" fontId="3" fillId="0" borderId="13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 shrinkToFit="1"/>
    </xf>
    <xf numFmtId="38" fontId="6" fillId="0" borderId="33" xfId="1" applyFont="1" applyFill="1" applyBorder="1" applyAlignment="1">
      <alignment horizontal="center" vertical="center" shrinkToFit="1"/>
    </xf>
    <xf numFmtId="38" fontId="6" fillId="0" borderId="30" xfId="1" applyFont="1" applyFill="1" applyBorder="1" applyAlignment="1">
      <alignment horizontal="center" vertical="center" shrinkToFit="1"/>
    </xf>
    <xf numFmtId="38" fontId="6" fillId="0" borderId="64" xfId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9" fillId="0" borderId="11" xfId="1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9" fillId="2" borderId="21" xfId="1" applyFont="1" applyFill="1" applyBorder="1" applyAlignment="1">
      <alignment vertical="center" shrinkToFit="1"/>
    </xf>
    <xf numFmtId="38" fontId="9" fillId="2" borderId="39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2" borderId="37" xfId="0" applyNumberFormat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6" fillId="2" borderId="11" xfId="1" applyFont="1" applyFill="1" applyBorder="1" applyAlignment="1">
      <alignment horizontal="center" vertical="center" shrinkToFit="1"/>
    </xf>
    <xf numFmtId="38" fontId="6" fillId="2" borderId="17" xfId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textRotation="255" shrinkToFit="1"/>
    </xf>
    <xf numFmtId="38" fontId="3" fillId="0" borderId="35" xfId="1" applyFont="1" applyBorder="1" applyAlignment="1">
      <alignment horizontal="center" vertical="center" textRotation="255" shrinkToFit="1"/>
    </xf>
    <xf numFmtId="38" fontId="3" fillId="0" borderId="19" xfId="1" applyFont="1" applyBorder="1" applyAlignment="1">
      <alignment horizontal="center" vertical="center" textRotation="255" shrinkToFit="1"/>
    </xf>
    <xf numFmtId="38" fontId="3" fillId="0" borderId="36" xfId="1" applyFont="1" applyBorder="1" applyAlignment="1">
      <alignment horizontal="center" vertical="center" textRotation="255" shrinkToFit="1"/>
    </xf>
    <xf numFmtId="38" fontId="3" fillId="0" borderId="26" xfId="1" applyFont="1" applyBorder="1" applyAlignment="1">
      <alignment horizontal="center" vertical="center" textRotation="255" shrinkToFit="1"/>
    </xf>
    <xf numFmtId="38" fontId="3" fillId="0" borderId="28" xfId="1" applyFont="1" applyBorder="1" applyAlignment="1">
      <alignment horizontal="center" vertical="center" textRotation="255" shrinkToFit="1"/>
    </xf>
    <xf numFmtId="38" fontId="3" fillId="0" borderId="8" xfId="1" applyFont="1" applyBorder="1" applyAlignment="1">
      <alignment horizontal="center" vertical="center" shrinkToFit="1"/>
    </xf>
    <xf numFmtId="38" fontId="6" fillId="2" borderId="8" xfId="1" applyFont="1" applyFill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17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77" fontId="8" fillId="2" borderId="0" xfId="0" applyNumberFormat="1" applyFont="1" applyFill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8" fontId="9" fillId="0" borderId="45" xfId="1" applyFont="1" applyBorder="1" applyAlignment="1">
      <alignment vertical="center" shrinkToFit="1"/>
    </xf>
    <xf numFmtId="38" fontId="9" fillId="0" borderId="46" xfId="1" applyFont="1" applyBorder="1" applyAlignment="1">
      <alignment vertical="center" shrinkToFit="1"/>
    </xf>
    <xf numFmtId="38" fontId="9" fillId="0" borderId="47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38" fontId="9" fillId="0" borderId="34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3" xfId="1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9" fillId="0" borderId="57" xfId="1" applyFont="1" applyBorder="1" applyAlignment="1">
      <alignment vertical="center" shrinkToFit="1"/>
    </xf>
    <xf numFmtId="38" fontId="9" fillId="0" borderId="58" xfId="1" applyFont="1" applyBorder="1" applyAlignment="1">
      <alignment vertical="center" shrinkToFit="1"/>
    </xf>
    <xf numFmtId="38" fontId="9" fillId="0" borderId="55" xfId="1" applyFont="1" applyBorder="1" applyAlignment="1">
      <alignment vertical="center" shrinkToFit="1"/>
    </xf>
    <xf numFmtId="38" fontId="9" fillId="0" borderId="60" xfId="1" applyFont="1" applyBorder="1" applyAlignment="1">
      <alignment vertical="center" shrinkToFit="1"/>
    </xf>
    <xf numFmtId="38" fontId="3" fillId="0" borderId="38" xfId="1" applyFont="1" applyFill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38" fontId="9" fillId="0" borderId="26" xfId="1" applyFont="1" applyFill="1" applyBorder="1" applyAlignment="1">
      <alignment horizontal="center" vertical="center" shrinkToFit="1"/>
    </xf>
    <xf numFmtId="38" fontId="9" fillId="0" borderId="27" xfId="1" applyFont="1" applyFill="1" applyBorder="1" applyAlignment="1">
      <alignment horizontal="center" vertical="center" shrinkToFit="1"/>
    </xf>
    <xf numFmtId="38" fontId="9" fillId="0" borderId="28" xfId="1" applyFont="1" applyFill="1" applyBorder="1" applyAlignment="1">
      <alignment horizontal="center" vertical="center" shrinkToFit="1"/>
    </xf>
    <xf numFmtId="38" fontId="9" fillId="0" borderId="12" xfId="1" applyFont="1" applyFill="1" applyBorder="1" applyAlignment="1">
      <alignment vertical="center" shrinkToFit="1"/>
    </xf>
    <xf numFmtId="9" fontId="3" fillId="0" borderId="12" xfId="2" applyFont="1" applyFill="1" applyBorder="1" applyAlignment="1">
      <alignment horizontal="center" vertical="center" shrinkToFit="1"/>
    </xf>
    <xf numFmtId="9" fontId="3" fillId="0" borderId="14" xfId="2" applyFont="1" applyFill="1" applyBorder="1" applyAlignment="1">
      <alignment horizontal="center" vertical="center" shrinkToFit="1"/>
    </xf>
    <xf numFmtId="38" fontId="3" fillId="0" borderId="41" xfId="1" applyFont="1" applyFill="1" applyBorder="1" applyAlignment="1">
      <alignment vertical="center" shrinkToFit="1"/>
    </xf>
    <xf numFmtId="38" fontId="3" fillId="0" borderId="40" xfId="1" applyFont="1" applyFill="1" applyBorder="1" applyAlignment="1">
      <alignment vertical="center" shrinkToFit="1"/>
    </xf>
    <xf numFmtId="38" fontId="3" fillId="0" borderId="42" xfId="1" applyFont="1" applyFill="1" applyBorder="1" applyAlignment="1">
      <alignment vertical="center" shrinkToFit="1"/>
    </xf>
    <xf numFmtId="38" fontId="9" fillId="0" borderId="40" xfId="1" applyFont="1" applyFill="1" applyBorder="1" applyAlignment="1">
      <alignment horizontal="center" vertical="center" shrinkToFit="1"/>
    </xf>
    <xf numFmtId="38" fontId="9" fillId="0" borderId="39" xfId="1" applyFont="1" applyFill="1" applyBorder="1" applyAlignment="1">
      <alignment vertical="center" shrinkToFit="1"/>
    </xf>
    <xf numFmtId="9" fontId="3" fillId="0" borderId="39" xfId="2" applyFont="1" applyFill="1" applyBorder="1" applyAlignment="1">
      <alignment horizontal="center" vertical="center" shrinkToFit="1"/>
    </xf>
    <xf numFmtId="9" fontId="3" fillId="0" borderId="42" xfId="2" applyFont="1" applyFill="1" applyBorder="1" applyAlignment="1">
      <alignment horizontal="center" vertical="center" shrinkToFit="1"/>
    </xf>
    <xf numFmtId="38" fontId="3" fillId="0" borderId="54" xfId="1" applyFont="1" applyFill="1" applyBorder="1" applyAlignment="1">
      <alignment vertical="center" shrinkToFit="1"/>
    </xf>
    <xf numFmtId="38" fontId="3" fillId="0" borderId="46" xfId="1" applyFont="1" applyFill="1" applyBorder="1" applyAlignment="1">
      <alignment vertical="center" shrinkToFit="1"/>
    </xf>
    <xf numFmtId="38" fontId="3" fillId="0" borderId="53" xfId="1" applyFont="1" applyFill="1" applyBorder="1" applyAlignment="1">
      <alignment vertical="center" shrinkToFit="1"/>
    </xf>
    <xf numFmtId="38" fontId="9" fillId="0" borderId="45" xfId="1" applyFont="1" applyFill="1" applyBorder="1" applyAlignment="1">
      <alignment vertical="center" shrinkToFit="1"/>
    </xf>
    <xf numFmtId="38" fontId="9" fillId="0" borderId="46" xfId="1" applyFont="1" applyFill="1" applyBorder="1" applyAlignment="1">
      <alignment vertical="center" shrinkToFit="1"/>
    </xf>
    <xf numFmtId="38" fontId="9" fillId="0" borderId="53" xfId="1" applyFont="1" applyFill="1" applyBorder="1" applyAlignment="1">
      <alignment vertical="center" shrinkToFit="1"/>
    </xf>
    <xf numFmtId="9" fontId="3" fillId="0" borderId="45" xfId="2" applyFont="1" applyFill="1" applyBorder="1" applyAlignment="1">
      <alignment horizontal="center" vertical="center" shrinkToFit="1"/>
    </xf>
    <xf numFmtId="9" fontId="3" fillId="0" borderId="53" xfId="2" applyFont="1" applyFill="1" applyBorder="1" applyAlignment="1">
      <alignment horizontal="center" vertical="center" shrinkToFit="1"/>
    </xf>
    <xf numFmtId="38" fontId="9" fillId="0" borderId="13" xfId="1" applyFont="1" applyFill="1" applyBorder="1" applyAlignment="1">
      <alignment horizontal="center" vertical="center" shrinkToFit="1"/>
    </xf>
    <xf numFmtId="38" fontId="3" fillId="0" borderId="62" xfId="1" applyFont="1" applyFill="1" applyBorder="1" applyAlignment="1">
      <alignment vertical="center" shrinkToFit="1"/>
    </xf>
    <xf numFmtId="38" fontId="3" fillId="0" borderId="63" xfId="1" applyFont="1" applyFill="1" applyBorder="1" applyAlignment="1">
      <alignment vertical="center" shrinkToFit="1"/>
    </xf>
    <xf numFmtId="38" fontId="3" fillId="0" borderId="65" xfId="1" applyFont="1" applyFill="1" applyBorder="1" applyAlignment="1">
      <alignment vertical="center" shrinkToFit="1"/>
    </xf>
    <xf numFmtId="38" fontId="3" fillId="0" borderId="25" xfId="1" applyFont="1" applyFill="1" applyBorder="1" applyAlignment="1">
      <alignment vertical="center" shrinkToFit="1"/>
    </xf>
    <xf numFmtId="38" fontId="9" fillId="0" borderId="63" xfId="1" applyFont="1" applyFill="1" applyBorder="1" applyAlignment="1">
      <alignment vertical="center" shrinkToFit="1"/>
    </xf>
    <xf numFmtId="9" fontId="3" fillId="0" borderId="26" xfId="2" applyFont="1" applyFill="1" applyBorder="1" applyAlignment="1">
      <alignment horizontal="center"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0" fontId="3" fillId="0" borderId="42" xfId="2" applyNumberFormat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38" fontId="3" fillId="0" borderId="18" xfId="1" applyFont="1" applyFill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38" fontId="9" fillId="2" borderId="40" xfId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6" fillId="2" borderId="15" xfId="1" applyFont="1" applyFill="1" applyBorder="1" applyAlignment="1">
      <alignment horizontal="center" vertical="center" shrinkToFit="1"/>
    </xf>
    <xf numFmtId="38" fontId="6" fillId="2" borderId="16" xfId="1" applyFont="1" applyFill="1" applyBorder="1" applyAlignment="1">
      <alignment horizontal="center" vertical="center" shrinkToFit="1"/>
    </xf>
    <xf numFmtId="38" fontId="9" fillId="2" borderId="13" xfId="1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9" fillId="0" borderId="0" xfId="1" applyFont="1" applyBorder="1" applyAlignment="1">
      <alignment vertical="center" shrinkToFit="1"/>
    </xf>
    <xf numFmtId="9" fontId="3" fillId="0" borderId="33" xfId="2" applyFont="1" applyFill="1" applyBorder="1" applyAlignment="1">
      <alignment horizontal="center" vertical="center" shrinkToFit="1"/>
    </xf>
    <xf numFmtId="38" fontId="9" fillId="0" borderId="33" xfId="1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vertical="center" shrinkToFit="1"/>
    </xf>
    <xf numFmtId="38" fontId="3" fillId="0" borderId="31" xfId="1" applyFont="1" applyFill="1" applyBorder="1" applyAlignment="1">
      <alignment vertical="center" shrinkToFit="1"/>
    </xf>
    <xf numFmtId="38" fontId="9" fillId="0" borderId="33" xfId="1" applyFont="1" applyFill="1" applyBorder="1" applyAlignment="1">
      <alignment vertical="center" shrinkToFit="1"/>
    </xf>
    <xf numFmtId="38" fontId="9" fillId="0" borderId="30" xfId="1" applyFont="1" applyFill="1" applyBorder="1" applyAlignment="1">
      <alignment vertical="center" shrinkToFit="1"/>
    </xf>
    <xf numFmtId="38" fontId="9" fillId="0" borderId="31" xfId="1" applyFont="1" applyFill="1" applyBorder="1" applyAlignment="1">
      <alignment vertical="center" shrinkToFit="1"/>
    </xf>
    <xf numFmtId="9" fontId="3" fillId="0" borderId="31" xfId="2" applyFont="1" applyFill="1" applyBorder="1" applyAlignment="1">
      <alignment horizontal="center" vertical="center" shrinkToFit="1"/>
    </xf>
    <xf numFmtId="38" fontId="3" fillId="0" borderId="32" xfId="1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38" fontId="3" fillId="0" borderId="28" xfId="1" applyFont="1" applyFill="1" applyBorder="1" applyAlignment="1">
      <alignment vertical="center" shrinkToFit="1"/>
    </xf>
    <xf numFmtId="38" fontId="9" fillId="0" borderId="26" xfId="1" applyFont="1" applyFill="1" applyBorder="1" applyAlignment="1">
      <alignment vertical="center" shrinkToFit="1"/>
    </xf>
    <xf numFmtId="38" fontId="9" fillId="0" borderId="27" xfId="1" applyFont="1" applyFill="1" applyBorder="1" applyAlignment="1">
      <alignment vertical="center" shrinkToFit="1"/>
    </xf>
    <xf numFmtId="38" fontId="9" fillId="0" borderId="28" xfId="1" applyFont="1" applyFill="1" applyBorder="1" applyAlignment="1">
      <alignment vertical="center" shrinkToFit="1"/>
    </xf>
    <xf numFmtId="9" fontId="3" fillId="0" borderId="28" xfId="2" applyFont="1" applyFill="1" applyBorder="1" applyAlignment="1">
      <alignment horizontal="center" vertical="center" shrinkToFit="1"/>
    </xf>
    <xf numFmtId="38" fontId="9" fillId="2" borderId="25" xfId="1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8" fontId="6" fillId="2" borderId="10" xfId="1" applyFont="1" applyFill="1" applyBorder="1" applyAlignment="1">
      <alignment vertical="center" shrinkToFit="1"/>
    </xf>
    <xf numFmtId="38" fontId="6" fillId="2" borderId="11" xfId="1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center" vertical="center" shrinkToFit="1"/>
    </xf>
    <xf numFmtId="38" fontId="6" fillId="2" borderId="14" xfId="1" applyFont="1" applyFill="1" applyBorder="1" applyAlignment="1">
      <alignment horizontal="center" vertical="center" shrinkToFit="1"/>
    </xf>
    <xf numFmtId="38" fontId="6" fillId="2" borderId="11" xfId="1" applyFont="1" applyFill="1" applyBorder="1" applyAlignment="1">
      <alignment vertical="center"/>
    </xf>
    <xf numFmtId="9" fontId="6" fillId="2" borderId="12" xfId="2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center" vertical="center"/>
    </xf>
    <xf numFmtId="38" fontId="6" fillId="2" borderId="17" xfId="1" applyFont="1" applyFill="1" applyBorder="1" applyAlignment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2" borderId="20" xfId="1" applyFont="1" applyFill="1" applyBorder="1" applyAlignment="1">
      <alignment vertical="center" shrinkToFit="1"/>
    </xf>
    <xf numFmtId="38" fontId="6" fillId="2" borderId="21" xfId="1" applyFont="1" applyFill="1" applyBorder="1" applyAlignment="1">
      <alignment vertical="center" shrinkToFit="1"/>
    </xf>
    <xf numFmtId="38" fontId="6" fillId="2" borderId="39" xfId="1" applyFont="1" applyFill="1" applyBorder="1" applyAlignment="1">
      <alignment horizontal="center" vertical="center" shrinkToFit="1"/>
    </xf>
    <xf numFmtId="38" fontId="6" fillId="2" borderId="42" xfId="1" applyFont="1" applyFill="1" applyBorder="1" applyAlignment="1">
      <alignment horizontal="center" vertical="center" shrinkToFit="1"/>
    </xf>
    <xf numFmtId="38" fontId="6" fillId="2" borderId="21" xfId="1" applyFont="1" applyFill="1" applyBorder="1" applyAlignment="1">
      <alignment vertical="center"/>
    </xf>
    <xf numFmtId="9" fontId="6" fillId="2" borderId="39" xfId="2" applyFont="1" applyFill="1" applyBorder="1" applyAlignment="1">
      <alignment horizontal="center" vertical="center"/>
    </xf>
    <xf numFmtId="0" fontId="6" fillId="2" borderId="42" xfId="2" applyNumberFormat="1" applyFont="1" applyFill="1" applyBorder="1" applyAlignment="1">
      <alignment horizontal="center" vertical="center"/>
    </xf>
    <xf numFmtId="38" fontId="6" fillId="2" borderId="43" xfId="1" applyFont="1" applyFill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43" xfId="1" applyFont="1" applyBorder="1" applyAlignment="1">
      <alignment horizontal="right" vertical="center"/>
    </xf>
    <xf numFmtId="38" fontId="6" fillId="0" borderId="45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38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vertical="center" shrinkToFit="1"/>
    </xf>
    <xf numFmtId="38" fontId="6" fillId="0" borderId="14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horizontal="center" vertical="center" shrinkToFit="1"/>
    </xf>
    <xf numFmtId="38" fontId="6" fillId="0" borderId="14" xfId="1" applyFont="1" applyFill="1" applyBorder="1" applyAlignment="1">
      <alignment horizontal="center" vertical="center" shrinkToFit="1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9" fontId="6" fillId="0" borderId="12" xfId="2" applyFont="1" applyFill="1" applyBorder="1" applyAlignment="1">
      <alignment horizontal="center" vertical="center"/>
    </xf>
    <xf numFmtId="9" fontId="6" fillId="0" borderId="14" xfId="2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vertical="center" shrinkToFit="1"/>
    </xf>
    <xf numFmtId="38" fontId="6" fillId="0" borderId="40" xfId="1" applyFont="1" applyFill="1" applyBorder="1" applyAlignment="1">
      <alignment vertical="center" shrinkToFit="1"/>
    </xf>
    <xf numFmtId="38" fontId="6" fillId="0" borderId="42" xfId="1" applyFont="1" applyFill="1" applyBorder="1" applyAlignment="1">
      <alignment vertical="center" shrinkToFit="1"/>
    </xf>
    <xf numFmtId="38" fontId="6" fillId="0" borderId="39" xfId="1" applyFont="1" applyFill="1" applyBorder="1" applyAlignment="1">
      <alignment horizontal="center" vertical="center" shrinkToFit="1"/>
    </xf>
    <xf numFmtId="38" fontId="6" fillId="0" borderId="42" xfId="1" applyFont="1" applyFill="1" applyBorder="1" applyAlignment="1">
      <alignment horizontal="center" vertical="center" shrinkToFit="1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9" fontId="6" fillId="0" borderId="39" xfId="2" applyFont="1" applyFill="1" applyBorder="1" applyAlignment="1">
      <alignment horizontal="center" vertical="center"/>
    </xf>
    <xf numFmtId="9" fontId="6" fillId="0" borderId="42" xfId="2" applyFont="1" applyFill="1" applyBorder="1" applyAlignment="1">
      <alignment horizontal="center" vertical="center"/>
    </xf>
    <xf numFmtId="38" fontId="6" fillId="0" borderId="44" xfId="1" applyFont="1" applyFill="1" applyBorder="1" applyAlignment="1">
      <alignment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0" fontId="6" fillId="0" borderId="11" xfId="1" applyNumberFormat="1" applyFont="1" applyFill="1" applyBorder="1" applyAlignment="1">
      <alignment vertical="center" shrinkToFit="1"/>
    </xf>
    <xf numFmtId="0" fontId="6" fillId="0" borderId="12" xfId="1" applyNumberFormat="1" applyFont="1" applyFill="1" applyBorder="1" applyAlignment="1">
      <alignment vertical="center" shrinkToFit="1"/>
    </xf>
    <xf numFmtId="0" fontId="6" fillId="0" borderId="17" xfId="1" applyNumberFormat="1" applyFont="1" applyFill="1" applyBorder="1" applyAlignment="1">
      <alignment vertical="center" shrinkToFit="1"/>
    </xf>
    <xf numFmtId="0" fontId="6" fillId="0" borderId="15" xfId="1" applyNumberFormat="1" applyFont="1" applyFill="1" applyBorder="1" applyAlignment="1">
      <alignment vertical="center" shrinkToFit="1"/>
    </xf>
    <xf numFmtId="0" fontId="6" fillId="0" borderId="33" xfId="1" applyNumberFormat="1" applyFont="1" applyFill="1" applyBorder="1" applyAlignment="1">
      <alignment vertical="center" shrinkToFit="1"/>
    </xf>
    <xf numFmtId="0" fontId="6" fillId="0" borderId="16" xfId="1" applyNumberFormat="1" applyFont="1" applyFill="1" applyBorder="1" applyAlignment="1">
      <alignment vertical="center" shrinkToFit="1"/>
    </xf>
    <xf numFmtId="0" fontId="6" fillId="0" borderId="63" xfId="1" applyNumberFormat="1" applyFont="1" applyFill="1" applyBorder="1" applyAlignment="1">
      <alignment vertical="center" shrinkToFit="1"/>
    </xf>
    <xf numFmtId="0" fontId="6" fillId="0" borderId="45" xfId="1" applyNumberFormat="1" applyFont="1" applyFill="1" applyBorder="1" applyAlignment="1">
      <alignment vertical="center" shrinkToFit="1"/>
    </xf>
    <xf numFmtId="0" fontId="6" fillId="0" borderId="67" xfId="1" applyNumberFormat="1" applyFont="1" applyFill="1" applyBorder="1" applyAlignment="1">
      <alignment vertical="center" shrinkToFit="1"/>
    </xf>
    <xf numFmtId="0" fontId="6" fillId="0" borderId="25" xfId="1" applyNumberFormat="1" applyFont="1" applyFill="1" applyBorder="1" applyAlignment="1">
      <alignment vertical="center" shrinkToFit="1"/>
    </xf>
    <xf numFmtId="0" fontId="6" fillId="0" borderId="26" xfId="1" applyNumberFormat="1" applyFont="1" applyFill="1" applyBorder="1" applyAlignment="1">
      <alignment vertical="center" shrinkToFit="1"/>
    </xf>
    <xf numFmtId="0" fontId="6" fillId="0" borderId="66" xfId="1" applyNumberFormat="1" applyFont="1" applyFill="1" applyBorder="1" applyAlignment="1">
      <alignment vertical="center" shrinkToFit="1"/>
    </xf>
    <xf numFmtId="0" fontId="6" fillId="0" borderId="21" xfId="1" applyNumberFormat="1" applyFont="1" applyFill="1" applyBorder="1" applyAlignment="1">
      <alignment vertical="center" shrinkToFit="1"/>
    </xf>
    <xf numFmtId="0" fontId="6" fillId="0" borderId="39" xfId="1" applyNumberFormat="1" applyFont="1" applyFill="1" applyBorder="1" applyAlignment="1">
      <alignment vertical="center" shrinkToFit="1"/>
    </xf>
    <xf numFmtId="0" fontId="6" fillId="0" borderId="43" xfId="1" applyNumberFormat="1" applyFont="1" applyFill="1" applyBorder="1" applyAlignment="1">
      <alignment vertical="center" shrinkToFit="1"/>
    </xf>
    <xf numFmtId="0" fontId="6" fillId="0" borderId="13" xfId="1" applyNumberFormat="1" applyFont="1" applyFill="1" applyBorder="1" applyAlignment="1">
      <alignment vertical="center" shrinkToFit="1"/>
    </xf>
    <xf numFmtId="0" fontId="6" fillId="0" borderId="37" xfId="1" applyNumberFormat="1" applyFont="1" applyFill="1" applyBorder="1" applyAlignment="1">
      <alignment vertical="center" shrinkToFit="1"/>
    </xf>
    <xf numFmtId="0" fontId="6" fillId="0" borderId="30" xfId="1" applyNumberFormat="1" applyFont="1" applyFill="1" applyBorder="1" applyAlignment="1">
      <alignment vertical="center" shrinkToFit="1"/>
    </xf>
    <xf numFmtId="0" fontId="6" fillId="0" borderId="64" xfId="1" applyNumberFormat="1" applyFont="1" applyFill="1" applyBorder="1" applyAlignment="1">
      <alignment vertical="center" shrinkToFit="1"/>
    </xf>
    <xf numFmtId="0" fontId="6" fillId="0" borderId="46" xfId="1" applyNumberFormat="1" applyFont="1" applyFill="1" applyBorder="1" applyAlignment="1">
      <alignment vertical="center" shrinkToFit="1"/>
    </xf>
    <xf numFmtId="0" fontId="6" fillId="0" borderId="47" xfId="1" applyNumberFormat="1" applyFont="1" applyFill="1" applyBorder="1" applyAlignment="1">
      <alignment vertical="center" shrinkToFit="1"/>
    </xf>
    <xf numFmtId="0" fontId="6" fillId="0" borderId="27" xfId="1" applyNumberFormat="1" applyFont="1" applyFill="1" applyBorder="1" applyAlignment="1">
      <alignment vertical="center" shrinkToFit="1"/>
    </xf>
    <xf numFmtId="0" fontId="6" fillId="0" borderId="68" xfId="1" applyNumberFormat="1" applyFont="1" applyFill="1" applyBorder="1" applyAlignment="1">
      <alignment vertical="center" shrinkToFit="1"/>
    </xf>
    <xf numFmtId="0" fontId="6" fillId="0" borderId="40" xfId="1" applyNumberFormat="1" applyFont="1" applyFill="1" applyBorder="1" applyAlignment="1">
      <alignment vertical="center" shrinkToFit="1"/>
    </xf>
    <xf numFmtId="0" fontId="6" fillId="0" borderId="44" xfId="1" applyNumberFormat="1" applyFont="1" applyFill="1" applyBorder="1" applyAlignment="1">
      <alignment vertical="center" shrinkToFit="1"/>
    </xf>
    <xf numFmtId="38" fontId="6" fillId="0" borderId="45" xfId="1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horizontal="center" vertical="center" shrinkToFit="1"/>
    </xf>
    <xf numFmtId="38" fontId="6" fillId="0" borderId="53" xfId="1" applyFont="1" applyFill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8218-0F98-45C2-B1E9-D7788E4D8F5F}">
  <sheetPr>
    <pageSetUpPr fitToPage="1"/>
  </sheetPr>
  <dimension ref="A1:AR52"/>
  <sheetViews>
    <sheetView showGridLines="0" view="pageBreakPreview" zoomScaleNormal="100" zoomScaleSheetLayoutView="100" workbookViewId="0">
      <selection activeCell="N18" sqref="N18:U18"/>
    </sheetView>
  </sheetViews>
  <sheetFormatPr defaultColWidth="2.5" defaultRowHeight="18"/>
  <cols>
    <col min="1" max="2" width="2.5" style="4" customWidth="1"/>
    <col min="3" max="26" width="2.625" style="4" customWidth="1"/>
    <col min="27" max="43" width="2.5" style="4" customWidth="1"/>
    <col min="44" max="16384" width="2.5" style="4"/>
  </cols>
  <sheetData>
    <row r="1" spans="1:44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93"/>
      <c r="AQ1" s="94"/>
      <c r="AR1" s="3"/>
    </row>
    <row r="2" spans="1:44" ht="10.5" customHeight="1">
      <c r="A2" s="5"/>
      <c r="AN2" s="317"/>
      <c r="AO2" s="234" t="s">
        <v>64</v>
      </c>
      <c r="AP2" s="30"/>
      <c r="AQ2" s="31"/>
      <c r="AR2" s="3"/>
    </row>
    <row r="3" spans="1:44" ht="13.5" customHeight="1">
      <c r="A3" s="5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AM3" s="317"/>
      <c r="AN3" s="317"/>
      <c r="AO3" s="317"/>
      <c r="AQ3" s="7"/>
    </row>
    <row r="4" spans="1:44" ht="29.25" customHeight="1">
      <c r="A4" s="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Q4" s="7"/>
    </row>
    <row r="5" spans="1:44" ht="23.25" customHeight="1">
      <c r="A5" s="5"/>
      <c r="C5" s="95" t="s">
        <v>18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Y5" s="4" t="s">
        <v>1</v>
      </c>
      <c r="AC5" s="145"/>
      <c r="AD5" s="145"/>
      <c r="AE5" s="145"/>
      <c r="AF5" s="145"/>
      <c r="AG5" s="4" t="s">
        <v>2</v>
      </c>
      <c r="AI5" s="145"/>
      <c r="AJ5" s="145"/>
      <c r="AK5" s="4" t="s">
        <v>3</v>
      </c>
      <c r="AM5" s="145"/>
      <c r="AN5" s="145"/>
      <c r="AO5" s="4" t="s">
        <v>4</v>
      </c>
      <c r="AQ5" s="7"/>
    </row>
    <row r="6" spans="1:44" ht="9.75" customHeight="1">
      <c r="A6" s="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AQ6" s="7"/>
    </row>
    <row r="7" spans="1:44" ht="21" customHeight="1">
      <c r="A7" s="5"/>
      <c r="U7" s="4" t="s">
        <v>5</v>
      </c>
      <c r="AA7" s="97" t="s">
        <v>6</v>
      </c>
      <c r="AB7" s="97"/>
      <c r="AC7" s="146"/>
      <c r="AD7" s="146"/>
      <c r="AE7" s="146"/>
      <c r="AF7" s="146"/>
      <c r="AG7" s="146"/>
      <c r="AH7" s="146"/>
      <c r="AI7" s="146"/>
      <c r="AJ7" s="146"/>
      <c r="AK7" s="146"/>
      <c r="AL7" s="20"/>
      <c r="AM7" s="142"/>
      <c r="AN7" s="142"/>
      <c r="AO7" s="142"/>
      <c r="AQ7" s="7"/>
    </row>
    <row r="8" spans="1:44" ht="21" customHeight="1">
      <c r="A8" s="5"/>
      <c r="U8" s="4" t="s">
        <v>7</v>
      </c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Q8" s="7"/>
    </row>
    <row r="9" spans="1:44" ht="23.1" customHeight="1">
      <c r="A9" s="5"/>
      <c r="C9" s="59" t="s">
        <v>8</v>
      </c>
      <c r="D9" s="59"/>
      <c r="E9" s="59"/>
      <c r="F9" s="59"/>
      <c r="G9" s="59"/>
      <c r="H9" s="59"/>
      <c r="I9" s="59"/>
      <c r="J9" s="59"/>
      <c r="K9" s="59"/>
      <c r="L9" s="59"/>
      <c r="U9" s="8" t="s">
        <v>19</v>
      </c>
      <c r="V9" s="8"/>
      <c r="W9" s="8"/>
      <c r="Y9" s="8"/>
      <c r="Z9" s="8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O9" s="9" t="s">
        <v>9</v>
      </c>
      <c r="AQ9" s="7"/>
    </row>
    <row r="10" spans="1:44" ht="6.75" customHeight="1">
      <c r="A10" s="5"/>
      <c r="C10" s="59"/>
      <c r="D10" s="59"/>
      <c r="E10" s="59"/>
      <c r="F10" s="59"/>
      <c r="G10" s="59"/>
      <c r="H10" s="59"/>
      <c r="I10" s="59"/>
      <c r="J10" s="59"/>
      <c r="K10" s="59"/>
      <c r="L10" s="5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Q10" s="7"/>
    </row>
    <row r="11" spans="1:44" s="11" customFormat="1" ht="21.95" customHeight="1">
      <c r="A11" s="10"/>
      <c r="C11" s="56" t="s">
        <v>10</v>
      </c>
      <c r="D11" s="57"/>
      <c r="E11" s="57"/>
      <c r="F11" s="57"/>
      <c r="G11" s="61"/>
      <c r="H11" s="110"/>
      <c r="I11" s="111"/>
      <c r="J11" s="111"/>
      <c r="K11" s="111"/>
      <c r="L11" s="112"/>
      <c r="M11" s="62" t="s">
        <v>31</v>
      </c>
      <c r="N11" s="57"/>
      <c r="O11" s="57"/>
      <c r="P11" s="61"/>
      <c r="Q11" s="110"/>
      <c r="R11" s="111"/>
      <c r="S11" s="111"/>
      <c r="T11" s="111"/>
      <c r="U11" s="111"/>
      <c r="V11" s="111"/>
      <c r="W11" s="111"/>
      <c r="X11" s="111"/>
      <c r="Y11" s="112"/>
      <c r="Z11" s="125" t="s">
        <v>16</v>
      </c>
      <c r="AA11" s="126"/>
      <c r="AB11" s="131" t="s">
        <v>12</v>
      </c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1" t="s">
        <v>14</v>
      </c>
      <c r="AO11" s="133"/>
      <c r="AQ11" s="12"/>
    </row>
    <row r="12" spans="1:44" s="11" customFormat="1" ht="21.95" customHeight="1">
      <c r="A12" s="10"/>
      <c r="C12" s="76" t="s">
        <v>29</v>
      </c>
      <c r="D12" s="77"/>
      <c r="E12" s="77"/>
      <c r="F12" s="77"/>
      <c r="G12" s="78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  <c r="Z12" s="127"/>
      <c r="AA12" s="128"/>
      <c r="AB12" s="84" t="s">
        <v>15</v>
      </c>
      <c r="AC12" s="85"/>
      <c r="AD12" s="86"/>
      <c r="AE12" s="140"/>
      <c r="AF12" s="140"/>
      <c r="AG12" s="141"/>
      <c r="AH12" s="104" t="s">
        <v>13</v>
      </c>
      <c r="AI12" s="105"/>
      <c r="AJ12" s="105"/>
      <c r="AK12" s="105"/>
      <c r="AL12" s="113"/>
      <c r="AM12" s="114"/>
      <c r="AN12" s="114"/>
      <c r="AO12" s="115"/>
      <c r="AQ12" s="12"/>
    </row>
    <row r="13" spans="1:44" s="11" customFormat="1" ht="21.95" customHeight="1">
      <c r="A13" s="10"/>
      <c r="C13" s="79"/>
      <c r="D13" s="80"/>
      <c r="E13" s="80"/>
      <c r="F13" s="80"/>
      <c r="G13" s="81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Z13" s="129"/>
      <c r="AA13" s="130"/>
      <c r="AB13" s="116" t="s">
        <v>17</v>
      </c>
      <c r="AC13" s="116"/>
      <c r="AD13" s="116"/>
      <c r="AE13" s="116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  <c r="AQ13" s="12"/>
    </row>
    <row r="14" spans="1:44" ht="21.95" customHeight="1">
      <c r="A14" s="5"/>
      <c r="C14" s="119" t="s">
        <v>20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 t="s">
        <v>22</v>
      </c>
      <c r="O14" s="120"/>
      <c r="P14" s="120"/>
      <c r="Q14" s="120"/>
      <c r="R14" s="120"/>
      <c r="S14" s="120"/>
      <c r="T14" s="120"/>
      <c r="U14" s="120"/>
      <c r="V14" s="54" t="s">
        <v>26</v>
      </c>
      <c r="W14" s="53"/>
      <c r="X14" s="120" t="s">
        <v>21</v>
      </c>
      <c r="Y14" s="120"/>
      <c r="Z14" s="120"/>
      <c r="AA14" s="120"/>
      <c r="AB14" s="120"/>
      <c r="AC14" s="120"/>
      <c r="AD14" s="120"/>
      <c r="AE14" s="120"/>
      <c r="AF14" s="120"/>
      <c r="AG14" s="121"/>
      <c r="AH14" s="122" t="s">
        <v>11</v>
      </c>
      <c r="AI14" s="123"/>
      <c r="AJ14" s="123"/>
      <c r="AK14" s="123"/>
      <c r="AL14" s="123"/>
      <c r="AM14" s="123"/>
      <c r="AN14" s="123"/>
      <c r="AO14" s="124"/>
      <c r="AQ14" s="7"/>
    </row>
    <row r="15" spans="1:44" ht="24" customHeight="1">
      <c r="A15" s="5"/>
      <c r="C15" s="235"/>
      <c r="D15" s="236"/>
      <c r="E15" s="236"/>
      <c r="F15" s="236"/>
      <c r="G15" s="236"/>
      <c r="H15" s="236"/>
      <c r="I15" s="236"/>
      <c r="J15" s="236"/>
      <c r="K15" s="236"/>
      <c r="L15" s="237"/>
      <c r="M15" s="238"/>
      <c r="N15" s="239"/>
      <c r="O15" s="239"/>
      <c r="P15" s="239"/>
      <c r="Q15" s="239"/>
      <c r="R15" s="239"/>
      <c r="S15" s="239"/>
      <c r="T15" s="239"/>
      <c r="U15" s="239"/>
      <c r="V15" s="240"/>
      <c r="W15" s="241"/>
      <c r="X15" s="239"/>
      <c r="Y15" s="239"/>
      <c r="Z15" s="239"/>
      <c r="AA15" s="239"/>
      <c r="AB15" s="239"/>
      <c r="AC15" s="239"/>
      <c r="AD15" s="239"/>
      <c r="AE15" s="239"/>
      <c r="AF15" s="239"/>
      <c r="AG15" s="242"/>
      <c r="AH15" s="243">
        <f>N15</f>
        <v>0</v>
      </c>
      <c r="AI15" s="244"/>
      <c r="AJ15" s="244"/>
      <c r="AK15" s="244"/>
      <c r="AL15" s="244"/>
      <c r="AM15" s="244"/>
      <c r="AN15" s="244"/>
      <c r="AO15" s="245"/>
      <c r="AQ15" s="7"/>
    </row>
    <row r="16" spans="1:44" ht="24" customHeight="1">
      <c r="A16" s="5"/>
      <c r="C16" s="235"/>
      <c r="D16" s="236"/>
      <c r="E16" s="236"/>
      <c r="F16" s="236"/>
      <c r="G16" s="236"/>
      <c r="H16" s="236"/>
      <c r="I16" s="236"/>
      <c r="J16" s="236"/>
      <c r="K16" s="236"/>
      <c r="L16" s="237"/>
      <c r="M16" s="238"/>
      <c r="N16" s="239"/>
      <c r="O16" s="239"/>
      <c r="P16" s="239"/>
      <c r="Q16" s="239"/>
      <c r="R16" s="239"/>
      <c r="S16" s="239"/>
      <c r="T16" s="239"/>
      <c r="U16" s="239"/>
      <c r="V16" s="240"/>
      <c r="W16" s="241"/>
      <c r="X16" s="239"/>
      <c r="Y16" s="239"/>
      <c r="Z16" s="239"/>
      <c r="AA16" s="239"/>
      <c r="AB16" s="239"/>
      <c r="AC16" s="239"/>
      <c r="AD16" s="239"/>
      <c r="AE16" s="239"/>
      <c r="AF16" s="239"/>
      <c r="AG16" s="242"/>
      <c r="AH16" s="243">
        <f>N16</f>
        <v>0</v>
      </c>
      <c r="AI16" s="244"/>
      <c r="AJ16" s="244"/>
      <c r="AK16" s="244"/>
      <c r="AL16" s="244"/>
      <c r="AM16" s="244"/>
      <c r="AN16" s="244"/>
      <c r="AO16" s="245"/>
      <c r="AQ16" s="7"/>
    </row>
    <row r="17" spans="1:43" ht="24" customHeight="1">
      <c r="A17" s="5"/>
      <c r="C17" s="235"/>
      <c r="D17" s="236"/>
      <c r="E17" s="236"/>
      <c r="F17" s="236"/>
      <c r="G17" s="236"/>
      <c r="H17" s="236"/>
      <c r="I17" s="236"/>
      <c r="J17" s="236"/>
      <c r="K17" s="236"/>
      <c r="L17" s="237"/>
      <c r="M17" s="238"/>
      <c r="N17" s="239"/>
      <c r="O17" s="239"/>
      <c r="P17" s="239"/>
      <c r="Q17" s="239"/>
      <c r="R17" s="239"/>
      <c r="S17" s="239"/>
      <c r="T17" s="239"/>
      <c r="U17" s="239"/>
      <c r="V17" s="240"/>
      <c r="W17" s="241"/>
      <c r="X17" s="239"/>
      <c r="Y17" s="239"/>
      <c r="Z17" s="239"/>
      <c r="AA17" s="239"/>
      <c r="AB17" s="239"/>
      <c r="AC17" s="239"/>
      <c r="AD17" s="239"/>
      <c r="AE17" s="239"/>
      <c r="AF17" s="239"/>
      <c r="AG17" s="242"/>
      <c r="AH17" s="243">
        <f>N17</f>
        <v>0</v>
      </c>
      <c r="AI17" s="244"/>
      <c r="AJ17" s="244"/>
      <c r="AK17" s="244"/>
      <c r="AL17" s="244"/>
      <c r="AM17" s="244"/>
      <c r="AN17" s="244"/>
      <c r="AO17" s="245"/>
      <c r="AQ17" s="7"/>
    </row>
    <row r="18" spans="1:43" ht="24" customHeight="1">
      <c r="A18" s="5"/>
      <c r="C18" s="235"/>
      <c r="D18" s="236"/>
      <c r="E18" s="236"/>
      <c r="F18" s="236"/>
      <c r="G18" s="236"/>
      <c r="H18" s="236"/>
      <c r="I18" s="236"/>
      <c r="J18" s="236"/>
      <c r="K18" s="236"/>
      <c r="L18" s="237"/>
      <c r="M18" s="238"/>
      <c r="N18" s="239"/>
      <c r="O18" s="239"/>
      <c r="P18" s="239"/>
      <c r="Q18" s="239"/>
      <c r="R18" s="239"/>
      <c r="S18" s="239"/>
      <c r="T18" s="239"/>
      <c r="U18" s="239"/>
      <c r="V18" s="240"/>
      <c r="W18" s="241"/>
      <c r="X18" s="239"/>
      <c r="Y18" s="239"/>
      <c r="Z18" s="239"/>
      <c r="AA18" s="239"/>
      <c r="AB18" s="239"/>
      <c r="AC18" s="239"/>
      <c r="AD18" s="239"/>
      <c r="AE18" s="239"/>
      <c r="AF18" s="239"/>
      <c r="AG18" s="242"/>
      <c r="AH18" s="243">
        <f>N18</f>
        <v>0</v>
      </c>
      <c r="AI18" s="244"/>
      <c r="AJ18" s="244"/>
      <c r="AK18" s="244"/>
      <c r="AL18" s="244"/>
      <c r="AM18" s="244"/>
      <c r="AN18" s="244"/>
      <c r="AO18" s="245"/>
      <c r="AQ18" s="7"/>
    </row>
    <row r="19" spans="1:43" ht="24" customHeight="1">
      <c r="A19" s="5"/>
      <c r="C19" s="235"/>
      <c r="D19" s="236"/>
      <c r="E19" s="236"/>
      <c r="F19" s="236"/>
      <c r="G19" s="236"/>
      <c r="H19" s="236"/>
      <c r="I19" s="236"/>
      <c r="J19" s="236"/>
      <c r="K19" s="236"/>
      <c r="L19" s="237"/>
      <c r="M19" s="238"/>
      <c r="N19" s="239"/>
      <c r="O19" s="239"/>
      <c r="P19" s="239"/>
      <c r="Q19" s="239"/>
      <c r="R19" s="239"/>
      <c r="S19" s="239"/>
      <c r="T19" s="239"/>
      <c r="U19" s="239"/>
      <c r="V19" s="240"/>
      <c r="W19" s="241"/>
      <c r="X19" s="239"/>
      <c r="Y19" s="239"/>
      <c r="Z19" s="239"/>
      <c r="AA19" s="239"/>
      <c r="AB19" s="239"/>
      <c r="AC19" s="239"/>
      <c r="AD19" s="239"/>
      <c r="AE19" s="239"/>
      <c r="AF19" s="239"/>
      <c r="AG19" s="242"/>
      <c r="AH19" s="243">
        <f>N19</f>
        <v>0</v>
      </c>
      <c r="AI19" s="244"/>
      <c r="AJ19" s="244"/>
      <c r="AK19" s="244"/>
      <c r="AL19" s="244"/>
      <c r="AM19" s="244"/>
      <c r="AN19" s="244"/>
      <c r="AO19" s="245"/>
      <c r="AQ19" s="7"/>
    </row>
    <row r="20" spans="1:43" ht="24" customHeight="1">
      <c r="A20" s="5"/>
      <c r="C20" s="246"/>
      <c r="D20" s="247"/>
      <c r="E20" s="247"/>
      <c r="F20" s="247"/>
      <c r="G20" s="247"/>
      <c r="H20" s="247"/>
      <c r="I20" s="247"/>
      <c r="J20" s="247"/>
      <c r="K20" s="247"/>
      <c r="L20" s="248"/>
      <c r="M20" s="249"/>
      <c r="N20" s="250"/>
      <c r="O20" s="250"/>
      <c r="P20" s="250"/>
      <c r="Q20" s="250"/>
      <c r="R20" s="250"/>
      <c r="S20" s="250"/>
      <c r="T20" s="250"/>
      <c r="U20" s="250"/>
      <c r="V20" s="251"/>
      <c r="W20" s="252"/>
      <c r="X20" s="250"/>
      <c r="Y20" s="250"/>
      <c r="Z20" s="250"/>
      <c r="AA20" s="250"/>
      <c r="AB20" s="250"/>
      <c r="AC20" s="250"/>
      <c r="AD20" s="250"/>
      <c r="AE20" s="250"/>
      <c r="AF20" s="250"/>
      <c r="AG20" s="253"/>
      <c r="AH20" s="254">
        <f>N20</f>
        <v>0</v>
      </c>
      <c r="AI20" s="255"/>
      <c r="AJ20" s="255"/>
      <c r="AK20" s="255"/>
      <c r="AL20" s="255"/>
      <c r="AM20" s="255"/>
      <c r="AN20" s="255"/>
      <c r="AO20" s="256"/>
      <c r="AQ20" s="7"/>
    </row>
    <row r="21" spans="1:43" ht="9.9499999999999993" customHeight="1" thickBot="1">
      <c r="A21" s="5"/>
      <c r="AQ21" s="7"/>
    </row>
    <row r="22" spans="1:43" ht="24" customHeight="1">
      <c r="A22" s="5"/>
      <c r="C22" s="101" t="s">
        <v>23</v>
      </c>
      <c r="D22" s="102"/>
      <c r="E22" s="102"/>
      <c r="F22" s="102"/>
      <c r="G22" s="102"/>
      <c r="H22" s="257">
        <f>SUMIFS(N15:N20,V15:V20,"8％")</f>
        <v>0</v>
      </c>
      <c r="I22" s="258"/>
      <c r="J22" s="258"/>
      <c r="K22" s="258"/>
      <c r="L22" s="258"/>
      <c r="M22" s="258"/>
      <c r="N22" s="259"/>
      <c r="O22" s="34" t="s">
        <v>27</v>
      </c>
      <c r="P22" s="102"/>
      <c r="Q22" s="102"/>
      <c r="R22" s="102"/>
      <c r="S22" s="102"/>
      <c r="T22" s="257">
        <f>H22*0.08</f>
        <v>0</v>
      </c>
      <c r="U22" s="258"/>
      <c r="V22" s="258"/>
      <c r="W22" s="258"/>
      <c r="X22" s="258"/>
      <c r="Y22" s="258"/>
      <c r="Z22" s="259"/>
      <c r="AA22" s="16"/>
      <c r="AB22" s="17"/>
      <c r="AC22" s="35" t="s">
        <v>24</v>
      </c>
      <c r="AD22" s="36"/>
      <c r="AE22" s="36"/>
      <c r="AF22" s="36"/>
      <c r="AG22" s="36"/>
      <c r="AH22" s="39">
        <f>SUM(T22,T23,H22,H23)+SUMIF($V$15:$W$20,"無",$AH$15:$AO$20)</f>
        <v>0</v>
      </c>
      <c r="AI22" s="39"/>
      <c r="AJ22" s="39"/>
      <c r="AK22" s="39"/>
      <c r="AL22" s="39"/>
      <c r="AM22" s="39"/>
      <c r="AN22" s="39"/>
      <c r="AO22" s="40"/>
      <c r="AQ22" s="7"/>
    </row>
    <row r="23" spans="1:43" ht="24" customHeight="1" thickBot="1">
      <c r="A23" s="5"/>
      <c r="C23" s="101" t="s">
        <v>25</v>
      </c>
      <c r="D23" s="102"/>
      <c r="E23" s="102"/>
      <c r="F23" s="102"/>
      <c r="G23" s="102"/>
      <c r="H23" s="257">
        <f>SUMIFS(N15:N20,V15:V20,"10％")</f>
        <v>0</v>
      </c>
      <c r="I23" s="258"/>
      <c r="J23" s="258"/>
      <c r="K23" s="258"/>
      <c r="L23" s="258"/>
      <c r="M23" s="258"/>
      <c r="N23" s="259"/>
      <c r="O23" s="34" t="s">
        <v>28</v>
      </c>
      <c r="P23" s="102"/>
      <c r="Q23" s="102"/>
      <c r="R23" s="102"/>
      <c r="S23" s="102"/>
      <c r="T23" s="257">
        <f>H23*0.1</f>
        <v>0</v>
      </c>
      <c r="U23" s="258"/>
      <c r="V23" s="258"/>
      <c r="W23" s="258"/>
      <c r="X23" s="258"/>
      <c r="Y23" s="258"/>
      <c r="Z23" s="259"/>
      <c r="AA23" s="16"/>
      <c r="AB23" s="17"/>
      <c r="AC23" s="37"/>
      <c r="AD23" s="38"/>
      <c r="AE23" s="38"/>
      <c r="AF23" s="38"/>
      <c r="AG23" s="38"/>
      <c r="AH23" s="41"/>
      <c r="AI23" s="41"/>
      <c r="AJ23" s="41"/>
      <c r="AK23" s="41"/>
      <c r="AL23" s="41"/>
      <c r="AM23" s="41"/>
      <c r="AN23" s="41"/>
      <c r="AO23" s="42"/>
      <c r="AQ23" s="7"/>
    </row>
    <row r="24" spans="1:43" ht="16.5" customHeight="1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4"/>
    </row>
    <row r="25" spans="1:43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7.5" customHeight="1"/>
    <row r="27" spans="1:43" ht="15" customHeight="1"/>
    <row r="29" spans="1:43" ht="10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93"/>
      <c r="AQ29" s="94"/>
    </row>
    <row r="30" spans="1:43" ht="10.5" customHeight="1">
      <c r="A30" s="5"/>
      <c r="AO30" s="234" t="s">
        <v>66</v>
      </c>
      <c r="AP30" s="30"/>
      <c r="AQ30" s="31"/>
    </row>
    <row r="31" spans="1:43" ht="13.5" customHeight="1">
      <c r="A31" s="5"/>
      <c r="C31" s="100" t="s">
        <v>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AQ31" s="7"/>
    </row>
    <row r="32" spans="1:43" ht="29.25" customHeight="1">
      <c r="A32" s="5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Q32" s="7"/>
    </row>
    <row r="33" spans="1:43" ht="23.25" customHeight="1">
      <c r="A33" s="5"/>
      <c r="C33" s="95" t="s">
        <v>18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Y33" s="4" t="s">
        <v>1</v>
      </c>
      <c r="AC33" s="96" t="str">
        <f>IF(AC5="","",AC5)</f>
        <v/>
      </c>
      <c r="AD33" s="96"/>
      <c r="AE33" s="96"/>
      <c r="AF33" s="96"/>
      <c r="AG33" s="4" t="s">
        <v>2</v>
      </c>
      <c r="AI33" s="96" t="str">
        <f>IF(AI5="","",AI5)</f>
        <v/>
      </c>
      <c r="AJ33" s="96"/>
      <c r="AK33" s="4" t="s">
        <v>3</v>
      </c>
      <c r="AM33" s="96" t="str">
        <f>IF(AM5="","",AM5)</f>
        <v/>
      </c>
      <c r="AN33" s="96"/>
      <c r="AO33" s="4" t="s">
        <v>4</v>
      </c>
      <c r="AQ33" s="7"/>
    </row>
    <row r="34" spans="1:43" ht="9.75" customHeight="1">
      <c r="A34" s="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AQ34" s="7"/>
    </row>
    <row r="35" spans="1:43" ht="21" customHeight="1">
      <c r="A35" s="5"/>
      <c r="U35" s="4" t="s">
        <v>5</v>
      </c>
      <c r="AA35" s="97" t="s">
        <v>6</v>
      </c>
      <c r="AB35" s="97"/>
      <c r="AC35" s="98" t="str">
        <f>IF(AC7="","",AC7)</f>
        <v/>
      </c>
      <c r="AD35" s="98"/>
      <c r="AE35" s="98"/>
      <c r="AF35" s="98"/>
      <c r="AG35" s="98"/>
      <c r="AH35" s="98"/>
      <c r="AI35" s="98"/>
      <c r="AJ35" s="98"/>
      <c r="AK35" s="98"/>
      <c r="AL35" s="98"/>
      <c r="AM35" s="99" t="str">
        <f>IF(AM7="","",AM7)</f>
        <v/>
      </c>
      <c r="AN35" s="99"/>
      <c r="AO35" s="99"/>
      <c r="AQ35" s="7"/>
    </row>
    <row r="36" spans="1:43" ht="21" customHeight="1">
      <c r="A36" s="5"/>
      <c r="U36" s="4" t="s">
        <v>7</v>
      </c>
      <c r="AA36" s="59" t="str">
        <f>IF(AA8="","",AA8)</f>
        <v/>
      </c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Q36" s="7"/>
    </row>
    <row r="37" spans="1:43" ht="23.1" customHeight="1">
      <c r="A37" s="5"/>
      <c r="C37" s="59" t="s">
        <v>8</v>
      </c>
      <c r="D37" s="59"/>
      <c r="E37" s="59"/>
      <c r="F37" s="59"/>
      <c r="G37" s="59"/>
      <c r="H37" s="59"/>
      <c r="I37" s="59"/>
      <c r="J37" s="59"/>
      <c r="K37" s="59"/>
      <c r="L37" s="59"/>
      <c r="U37" s="8" t="s">
        <v>19</v>
      </c>
      <c r="V37" s="8"/>
      <c r="W37" s="8"/>
      <c r="X37" s="8"/>
      <c r="Y37" s="8"/>
      <c r="Z37" s="8"/>
      <c r="AA37" s="60" t="str">
        <f>IF(AA9="","",AA9)</f>
        <v/>
      </c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O37" s="9" t="s">
        <v>9</v>
      </c>
      <c r="AQ37" s="7"/>
    </row>
    <row r="38" spans="1:43" ht="6.75" customHeight="1">
      <c r="A38" s="5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Q38" s="7"/>
    </row>
    <row r="39" spans="1:43" s="11" customFormat="1" ht="21.95" customHeight="1">
      <c r="A39" s="10"/>
      <c r="C39" s="56" t="s">
        <v>32</v>
      </c>
      <c r="D39" s="57"/>
      <c r="E39" s="57"/>
      <c r="F39" s="57"/>
      <c r="G39" s="61"/>
      <c r="H39" s="62" t="str">
        <f>IF(H11="","",H11)</f>
        <v/>
      </c>
      <c r="I39" s="57"/>
      <c r="J39" s="57"/>
      <c r="K39" s="57"/>
      <c r="L39" s="61"/>
      <c r="M39" s="62" t="s">
        <v>30</v>
      </c>
      <c r="N39" s="57"/>
      <c r="O39" s="57"/>
      <c r="P39" s="61"/>
      <c r="Q39" s="62" t="str">
        <f>IF(Q11="","",Q11)</f>
        <v/>
      </c>
      <c r="R39" s="57"/>
      <c r="S39" s="57"/>
      <c r="T39" s="57"/>
      <c r="U39" s="57"/>
      <c r="V39" s="57"/>
      <c r="W39" s="57"/>
      <c r="X39" s="57"/>
      <c r="Y39" s="61"/>
      <c r="Z39" s="63" t="s">
        <v>33</v>
      </c>
      <c r="AA39" s="64"/>
      <c r="AB39" s="69" t="s">
        <v>34</v>
      </c>
      <c r="AC39" s="70"/>
      <c r="AD39" s="70"/>
      <c r="AE39" s="71"/>
      <c r="AF39" s="72" t="str">
        <f>IF(AF11="","",AF11)</f>
        <v/>
      </c>
      <c r="AG39" s="73"/>
      <c r="AH39" s="73"/>
      <c r="AI39" s="73"/>
      <c r="AJ39" s="73"/>
      <c r="AK39" s="73"/>
      <c r="AL39" s="73"/>
      <c r="AM39" s="74"/>
      <c r="AN39" s="69" t="s">
        <v>35</v>
      </c>
      <c r="AO39" s="75"/>
      <c r="AQ39" s="12"/>
    </row>
    <row r="40" spans="1:43" s="11" customFormat="1" ht="21.95" customHeight="1">
      <c r="A40" s="10"/>
      <c r="C40" s="76" t="s">
        <v>29</v>
      </c>
      <c r="D40" s="77"/>
      <c r="E40" s="77"/>
      <c r="F40" s="77"/>
      <c r="G40" s="78"/>
      <c r="H40" s="82" t="str">
        <f>IF(H12="","",H12)</f>
        <v/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  <c r="Z40" s="65"/>
      <c r="AA40" s="66"/>
      <c r="AB40" s="84" t="s">
        <v>36</v>
      </c>
      <c r="AC40" s="85"/>
      <c r="AD40" s="86"/>
      <c r="AE40" s="54" t="str">
        <f>IF(AE12="","",AE12)</f>
        <v/>
      </c>
      <c r="AF40" s="52"/>
      <c r="AG40" s="53"/>
      <c r="AH40" s="84" t="s">
        <v>37</v>
      </c>
      <c r="AI40" s="85"/>
      <c r="AJ40" s="85"/>
      <c r="AK40" s="86"/>
      <c r="AL40" s="54" t="str">
        <f>IF(AL12="","",AL12)</f>
        <v/>
      </c>
      <c r="AM40" s="52"/>
      <c r="AN40" s="52"/>
      <c r="AO40" s="55"/>
      <c r="AQ40" s="12"/>
    </row>
    <row r="41" spans="1:43" s="11" customFormat="1" ht="21.95" customHeight="1">
      <c r="A41" s="10"/>
      <c r="C41" s="79"/>
      <c r="D41" s="80"/>
      <c r="E41" s="80"/>
      <c r="F41" s="80"/>
      <c r="G41" s="81"/>
      <c r="H41" s="83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1"/>
      <c r="Z41" s="67"/>
      <c r="AA41" s="68"/>
      <c r="AB41" s="87" t="s">
        <v>38</v>
      </c>
      <c r="AC41" s="88"/>
      <c r="AD41" s="88"/>
      <c r="AE41" s="89"/>
      <c r="AF41" s="90" t="str">
        <f>IF(AF13="","",AF13)</f>
        <v/>
      </c>
      <c r="AG41" s="91"/>
      <c r="AH41" s="91"/>
      <c r="AI41" s="91"/>
      <c r="AJ41" s="91"/>
      <c r="AK41" s="91"/>
      <c r="AL41" s="91"/>
      <c r="AM41" s="91"/>
      <c r="AN41" s="91"/>
      <c r="AO41" s="92"/>
      <c r="AQ41" s="12"/>
    </row>
    <row r="42" spans="1:43" ht="21.95" customHeight="1">
      <c r="A42" s="5"/>
      <c r="C42" s="51" t="s">
        <v>39</v>
      </c>
      <c r="D42" s="52"/>
      <c r="E42" s="52"/>
      <c r="F42" s="52"/>
      <c r="G42" s="52"/>
      <c r="H42" s="52"/>
      <c r="I42" s="52"/>
      <c r="J42" s="52"/>
      <c r="K42" s="53"/>
      <c r="L42" s="54"/>
      <c r="M42" s="53"/>
      <c r="N42" s="54" t="s">
        <v>40</v>
      </c>
      <c r="O42" s="52"/>
      <c r="P42" s="52"/>
      <c r="Q42" s="52"/>
      <c r="R42" s="52"/>
      <c r="S42" s="52"/>
      <c r="T42" s="52"/>
      <c r="U42" s="53"/>
      <c r="V42" s="54" t="s">
        <v>41</v>
      </c>
      <c r="W42" s="53"/>
      <c r="X42" s="54" t="s">
        <v>42</v>
      </c>
      <c r="Y42" s="52"/>
      <c r="Z42" s="52"/>
      <c r="AA42" s="52"/>
      <c r="AB42" s="52"/>
      <c r="AC42" s="52"/>
      <c r="AD42" s="52"/>
      <c r="AE42" s="52"/>
      <c r="AF42" s="52"/>
      <c r="AG42" s="55"/>
      <c r="AH42" s="56" t="s">
        <v>43</v>
      </c>
      <c r="AI42" s="57"/>
      <c r="AJ42" s="57"/>
      <c r="AK42" s="57"/>
      <c r="AL42" s="57"/>
      <c r="AM42" s="57"/>
      <c r="AN42" s="57"/>
      <c r="AO42" s="58"/>
      <c r="AQ42" s="7"/>
    </row>
    <row r="43" spans="1:43" ht="24" customHeight="1">
      <c r="A43" s="5"/>
      <c r="C43" s="260" t="str">
        <f>IF(C15="","",C15)</f>
        <v/>
      </c>
      <c r="D43" s="261"/>
      <c r="E43" s="261"/>
      <c r="F43" s="261"/>
      <c r="G43" s="261"/>
      <c r="H43" s="261"/>
      <c r="I43" s="261"/>
      <c r="J43" s="261"/>
      <c r="K43" s="262"/>
      <c r="L43" s="263" t="str">
        <f>IF(L15="","",L15)</f>
        <v/>
      </c>
      <c r="M43" s="264"/>
      <c r="N43" s="265" t="str">
        <f>IF(N15="","",N15)</f>
        <v/>
      </c>
      <c r="O43" s="266"/>
      <c r="P43" s="266"/>
      <c r="Q43" s="266"/>
      <c r="R43" s="266"/>
      <c r="S43" s="266"/>
      <c r="T43" s="266"/>
      <c r="U43" s="267"/>
      <c r="V43" s="268" t="str">
        <f>IF(V15="","",V15)</f>
        <v/>
      </c>
      <c r="W43" s="269"/>
      <c r="X43" s="265" t="str">
        <f>IF(X15="","",X15)</f>
        <v/>
      </c>
      <c r="Y43" s="266"/>
      <c r="Z43" s="266"/>
      <c r="AA43" s="266"/>
      <c r="AB43" s="266"/>
      <c r="AC43" s="266"/>
      <c r="AD43" s="266"/>
      <c r="AE43" s="266"/>
      <c r="AF43" s="266"/>
      <c r="AG43" s="270"/>
      <c r="AH43" s="271">
        <f>IF(AH15="","",AH15)</f>
        <v>0</v>
      </c>
      <c r="AI43" s="272"/>
      <c r="AJ43" s="272"/>
      <c r="AK43" s="272"/>
      <c r="AL43" s="272"/>
      <c r="AM43" s="272"/>
      <c r="AN43" s="272"/>
      <c r="AO43" s="273"/>
      <c r="AQ43" s="7"/>
    </row>
    <row r="44" spans="1:43" ht="24" customHeight="1">
      <c r="A44" s="5"/>
      <c r="C44" s="260" t="str">
        <f t="shared" ref="C44:C45" si="0">IF(C16="","",C16)</f>
        <v/>
      </c>
      <c r="D44" s="261"/>
      <c r="E44" s="261"/>
      <c r="F44" s="261"/>
      <c r="G44" s="261"/>
      <c r="H44" s="261"/>
      <c r="I44" s="261"/>
      <c r="J44" s="261"/>
      <c r="K44" s="262"/>
      <c r="L44" s="263" t="str">
        <f t="shared" ref="L44:L45" si="1">IF(L16="","",L16)</f>
        <v/>
      </c>
      <c r="M44" s="264"/>
      <c r="N44" s="265" t="str">
        <f t="shared" ref="N44:N45" si="2">IF(N16="","",N16)</f>
        <v/>
      </c>
      <c r="O44" s="266"/>
      <c r="P44" s="266"/>
      <c r="Q44" s="266"/>
      <c r="R44" s="266"/>
      <c r="S44" s="266"/>
      <c r="T44" s="266"/>
      <c r="U44" s="267"/>
      <c r="V44" s="268" t="str">
        <f t="shared" ref="V44:V45" si="3">IF(V16="","",V16)</f>
        <v/>
      </c>
      <c r="W44" s="269"/>
      <c r="X44" s="265" t="str">
        <f t="shared" ref="X44:X45" si="4">IF(X16="","",X16)</f>
        <v/>
      </c>
      <c r="Y44" s="266"/>
      <c r="Z44" s="266"/>
      <c r="AA44" s="266"/>
      <c r="AB44" s="266"/>
      <c r="AC44" s="266"/>
      <c r="AD44" s="266"/>
      <c r="AE44" s="266"/>
      <c r="AF44" s="266"/>
      <c r="AG44" s="270"/>
      <c r="AH44" s="271">
        <f t="shared" ref="AH44:AH45" si="5">IF(AH16="","",AH16)</f>
        <v>0</v>
      </c>
      <c r="AI44" s="272"/>
      <c r="AJ44" s="272"/>
      <c r="AK44" s="272"/>
      <c r="AL44" s="272"/>
      <c r="AM44" s="272"/>
      <c r="AN44" s="272"/>
      <c r="AO44" s="273"/>
      <c r="AQ44" s="7"/>
    </row>
    <row r="45" spans="1:43" ht="24" customHeight="1">
      <c r="A45" s="5"/>
      <c r="C45" s="260" t="str">
        <f t="shared" si="0"/>
        <v/>
      </c>
      <c r="D45" s="261"/>
      <c r="E45" s="261"/>
      <c r="F45" s="261"/>
      <c r="G45" s="261"/>
      <c r="H45" s="261"/>
      <c r="I45" s="261"/>
      <c r="J45" s="261"/>
      <c r="K45" s="262"/>
      <c r="L45" s="263" t="str">
        <f t="shared" si="1"/>
        <v/>
      </c>
      <c r="M45" s="264"/>
      <c r="N45" s="265" t="str">
        <f t="shared" si="2"/>
        <v/>
      </c>
      <c r="O45" s="266"/>
      <c r="P45" s="266"/>
      <c r="Q45" s="266"/>
      <c r="R45" s="266"/>
      <c r="S45" s="266"/>
      <c r="T45" s="266"/>
      <c r="U45" s="267"/>
      <c r="V45" s="268" t="str">
        <f t="shared" si="3"/>
        <v/>
      </c>
      <c r="W45" s="269"/>
      <c r="X45" s="265" t="str">
        <f t="shared" si="4"/>
        <v/>
      </c>
      <c r="Y45" s="266"/>
      <c r="Z45" s="266"/>
      <c r="AA45" s="266"/>
      <c r="AB45" s="266"/>
      <c r="AC45" s="266"/>
      <c r="AD45" s="266"/>
      <c r="AE45" s="266"/>
      <c r="AF45" s="266"/>
      <c r="AG45" s="270"/>
      <c r="AH45" s="271">
        <f t="shared" si="5"/>
        <v>0</v>
      </c>
      <c r="AI45" s="272"/>
      <c r="AJ45" s="272"/>
      <c r="AK45" s="272"/>
      <c r="AL45" s="272"/>
      <c r="AM45" s="272"/>
      <c r="AN45" s="272"/>
      <c r="AO45" s="273"/>
      <c r="AQ45" s="7"/>
    </row>
    <row r="46" spans="1:43" ht="24" customHeight="1">
      <c r="A46" s="5"/>
      <c r="C46" s="260" t="str">
        <f>IF(C18="","",C18)</f>
        <v/>
      </c>
      <c r="D46" s="261"/>
      <c r="E46" s="261"/>
      <c r="F46" s="261"/>
      <c r="G46" s="261"/>
      <c r="H46" s="261"/>
      <c r="I46" s="261"/>
      <c r="J46" s="261"/>
      <c r="K46" s="262"/>
      <c r="L46" s="263" t="str">
        <f>IF(L18="","",L18)</f>
        <v/>
      </c>
      <c r="M46" s="264"/>
      <c r="N46" s="265" t="str">
        <f>IF(N18="","",N18)</f>
        <v/>
      </c>
      <c r="O46" s="266"/>
      <c r="P46" s="266"/>
      <c r="Q46" s="266"/>
      <c r="R46" s="266"/>
      <c r="S46" s="266"/>
      <c r="T46" s="266"/>
      <c r="U46" s="267"/>
      <c r="V46" s="268" t="str">
        <f>IF(V18="","",V18)</f>
        <v/>
      </c>
      <c r="W46" s="269"/>
      <c r="X46" s="265" t="str">
        <f>IF(X18="","",X18)</f>
        <v/>
      </c>
      <c r="Y46" s="266"/>
      <c r="Z46" s="266"/>
      <c r="AA46" s="266"/>
      <c r="AB46" s="266"/>
      <c r="AC46" s="266"/>
      <c r="AD46" s="266"/>
      <c r="AE46" s="266"/>
      <c r="AF46" s="266"/>
      <c r="AG46" s="270"/>
      <c r="AH46" s="271">
        <f>IF(AH18="","",AH18)</f>
        <v>0</v>
      </c>
      <c r="AI46" s="272"/>
      <c r="AJ46" s="272"/>
      <c r="AK46" s="272"/>
      <c r="AL46" s="272"/>
      <c r="AM46" s="272"/>
      <c r="AN46" s="272"/>
      <c r="AO46" s="273"/>
      <c r="AQ46" s="7"/>
    </row>
    <row r="47" spans="1:43" ht="24" customHeight="1">
      <c r="A47" s="5"/>
      <c r="C47" s="260" t="str">
        <f>IF(C19="","",C19)</f>
        <v/>
      </c>
      <c r="D47" s="261"/>
      <c r="E47" s="261"/>
      <c r="F47" s="261"/>
      <c r="G47" s="261"/>
      <c r="H47" s="261"/>
      <c r="I47" s="261"/>
      <c r="J47" s="261"/>
      <c r="K47" s="262"/>
      <c r="L47" s="263" t="str">
        <f>IF(L19="","",L19)</f>
        <v/>
      </c>
      <c r="M47" s="264"/>
      <c r="N47" s="265" t="str">
        <f>IF(N19="","",N19)</f>
        <v/>
      </c>
      <c r="O47" s="266"/>
      <c r="P47" s="266"/>
      <c r="Q47" s="266"/>
      <c r="R47" s="266"/>
      <c r="S47" s="266"/>
      <c r="T47" s="266"/>
      <c r="U47" s="267"/>
      <c r="V47" s="268" t="str">
        <f>IF(V19="","",V19)</f>
        <v/>
      </c>
      <c r="W47" s="269"/>
      <c r="X47" s="265" t="str">
        <f>IF(X19="","",X19)</f>
        <v/>
      </c>
      <c r="Y47" s="266"/>
      <c r="Z47" s="266"/>
      <c r="AA47" s="266"/>
      <c r="AB47" s="266"/>
      <c r="AC47" s="266"/>
      <c r="AD47" s="266"/>
      <c r="AE47" s="266"/>
      <c r="AF47" s="266"/>
      <c r="AG47" s="270"/>
      <c r="AH47" s="271">
        <f>IF(AH19="","",AH19)</f>
        <v>0</v>
      </c>
      <c r="AI47" s="272"/>
      <c r="AJ47" s="272"/>
      <c r="AK47" s="272"/>
      <c r="AL47" s="272"/>
      <c r="AM47" s="272"/>
      <c r="AN47" s="272"/>
      <c r="AO47" s="273"/>
      <c r="AQ47" s="7"/>
    </row>
    <row r="48" spans="1:43" ht="24" customHeight="1">
      <c r="A48" s="5"/>
      <c r="C48" s="274" t="str">
        <f>IF(C20="","",C20)</f>
        <v/>
      </c>
      <c r="D48" s="275"/>
      <c r="E48" s="275"/>
      <c r="F48" s="275"/>
      <c r="G48" s="275"/>
      <c r="H48" s="275"/>
      <c r="I48" s="275"/>
      <c r="J48" s="275"/>
      <c r="K48" s="276"/>
      <c r="L48" s="277" t="str">
        <f>IF(L20="","",L20)</f>
        <v/>
      </c>
      <c r="M48" s="278"/>
      <c r="N48" s="279" t="str">
        <f>IF(N20="","",N20)</f>
        <v/>
      </c>
      <c r="O48" s="280"/>
      <c r="P48" s="280"/>
      <c r="Q48" s="280"/>
      <c r="R48" s="280"/>
      <c r="S48" s="280"/>
      <c r="T48" s="280"/>
      <c r="U48" s="281"/>
      <c r="V48" s="282" t="str">
        <f>IF(V20="","",V20)</f>
        <v/>
      </c>
      <c r="W48" s="283"/>
      <c r="X48" s="279" t="str">
        <f>IF(X20="","",X20)</f>
        <v/>
      </c>
      <c r="Y48" s="280"/>
      <c r="Z48" s="280"/>
      <c r="AA48" s="280"/>
      <c r="AB48" s="280"/>
      <c r="AC48" s="280"/>
      <c r="AD48" s="280"/>
      <c r="AE48" s="280"/>
      <c r="AF48" s="280"/>
      <c r="AG48" s="284"/>
      <c r="AH48" s="285">
        <f>IF(AH20="","",AH20)</f>
        <v>0</v>
      </c>
      <c r="AI48" s="286"/>
      <c r="AJ48" s="286"/>
      <c r="AK48" s="286"/>
      <c r="AL48" s="286"/>
      <c r="AM48" s="286"/>
      <c r="AN48" s="286"/>
      <c r="AO48" s="287"/>
      <c r="AQ48" s="7"/>
    </row>
    <row r="49" spans="1:43" ht="9.9499999999999993" customHeight="1" thickBot="1">
      <c r="A49" s="5"/>
      <c r="AQ49" s="7"/>
    </row>
    <row r="50" spans="1:43" ht="24" customHeight="1">
      <c r="A50" s="5"/>
      <c r="C50" s="32" t="s">
        <v>44</v>
      </c>
      <c r="D50" s="33"/>
      <c r="E50" s="33"/>
      <c r="F50" s="33"/>
      <c r="G50" s="34"/>
      <c r="H50" s="257">
        <f>IF(H22="","",H22)</f>
        <v>0</v>
      </c>
      <c r="I50" s="258"/>
      <c r="J50" s="258"/>
      <c r="K50" s="258"/>
      <c r="L50" s="258"/>
      <c r="M50" s="258"/>
      <c r="N50" s="259"/>
      <c r="O50" s="32" t="s">
        <v>45</v>
      </c>
      <c r="P50" s="33"/>
      <c r="Q50" s="33"/>
      <c r="R50" s="33"/>
      <c r="S50" s="34"/>
      <c r="T50" s="257">
        <f>IF(T22="","",T22)</f>
        <v>0</v>
      </c>
      <c r="U50" s="258"/>
      <c r="V50" s="258"/>
      <c r="W50" s="258"/>
      <c r="X50" s="258"/>
      <c r="Y50" s="258"/>
      <c r="Z50" s="259"/>
      <c r="AA50" s="16"/>
      <c r="AB50" s="17"/>
      <c r="AC50" s="35" t="s">
        <v>46</v>
      </c>
      <c r="AD50" s="36"/>
      <c r="AE50" s="36"/>
      <c r="AF50" s="36"/>
      <c r="AG50" s="36"/>
      <c r="AH50" s="39">
        <f>IF(AH22="","",AH22)</f>
        <v>0</v>
      </c>
      <c r="AI50" s="39"/>
      <c r="AJ50" s="39"/>
      <c r="AK50" s="39"/>
      <c r="AL50" s="39"/>
      <c r="AM50" s="39"/>
      <c r="AN50" s="39"/>
      <c r="AO50" s="40"/>
      <c r="AQ50" s="7"/>
    </row>
    <row r="51" spans="1:43" ht="24" customHeight="1" thickBot="1">
      <c r="A51" s="5"/>
      <c r="C51" s="32" t="s">
        <v>47</v>
      </c>
      <c r="D51" s="33"/>
      <c r="E51" s="33"/>
      <c r="F51" s="33"/>
      <c r="G51" s="34"/>
      <c r="H51" s="257">
        <f>IF(H23="","",H23)</f>
        <v>0</v>
      </c>
      <c r="I51" s="258"/>
      <c r="J51" s="258"/>
      <c r="K51" s="258"/>
      <c r="L51" s="258"/>
      <c r="M51" s="258"/>
      <c r="N51" s="259"/>
      <c r="O51" s="32" t="s">
        <v>48</v>
      </c>
      <c r="P51" s="33"/>
      <c r="Q51" s="33"/>
      <c r="R51" s="33"/>
      <c r="S51" s="34"/>
      <c r="T51" s="257">
        <f>IF(T23="","",T23)</f>
        <v>0</v>
      </c>
      <c r="U51" s="258"/>
      <c r="V51" s="258"/>
      <c r="W51" s="258"/>
      <c r="X51" s="258"/>
      <c r="Y51" s="258"/>
      <c r="Z51" s="259"/>
      <c r="AA51" s="16"/>
      <c r="AB51" s="17"/>
      <c r="AC51" s="37"/>
      <c r="AD51" s="38"/>
      <c r="AE51" s="38"/>
      <c r="AF51" s="38"/>
      <c r="AG51" s="38"/>
      <c r="AH51" s="41"/>
      <c r="AI51" s="41"/>
      <c r="AJ51" s="41"/>
      <c r="AK51" s="41"/>
      <c r="AL51" s="41"/>
      <c r="AM51" s="41"/>
      <c r="AN51" s="41"/>
      <c r="AO51" s="42"/>
      <c r="AQ51" s="7"/>
    </row>
    <row r="52" spans="1:43" ht="16.5" customHeight="1">
      <c r="A52" s="1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4"/>
    </row>
  </sheetData>
  <mergeCells count="160">
    <mergeCell ref="C17:K17"/>
    <mergeCell ref="L17:M17"/>
    <mergeCell ref="N17:U17"/>
    <mergeCell ref="V17:W17"/>
    <mergeCell ref="X17:AG17"/>
    <mergeCell ref="AH17:AO17"/>
    <mergeCell ref="C45:K45"/>
    <mergeCell ref="L45:M45"/>
    <mergeCell ref="N45:U45"/>
    <mergeCell ref="V45:W45"/>
    <mergeCell ref="X45:AG45"/>
    <mergeCell ref="AH45:AO45"/>
    <mergeCell ref="H23:N23"/>
    <mergeCell ref="H22:N22"/>
    <mergeCell ref="T23:Z23"/>
    <mergeCell ref="T22:Z22"/>
    <mergeCell ref="O22:S22"/>
    <mergeCell ref="C22:G22"/>
    <mergeCell ref="C23:G23"/>
    <mergeCell ref="AC22:AG23"/>
    <mergeCell ref="AH22:AO23"/>
    <mergeCell ref="O23:S23"/>
    <mergeCell ref="AA7:AB7"/>
    <mergeCell ref="AM7:AO7"/>
    <mergeCell ref="AA8:AO8"/>
    <mergeCell ref="C9:L10"/>
    <mergeCell ref="AA9:AM9"/>
    <mergeCell ref="AP1:AQ1"/>
    <mergeCell ref="C5:O6"/>
    <mergeCell ref="AC5:AF5"/>
    <mergeCell ref="AI5:AJ5"/>
    <mergeCell ref="AM5:AN5"/>
    <mergeCell ref="AC7:AK7"/>
    <mergeCell ref="C3:N4"/>
    <mergeCell ref="Q11:Y11"/>
    <mergeCell ref="AH12:AK12"/>
    <mergeCell ref="AL12:AO12"/>
    <mergeCell ref="AB13:AE13"/>
    <mergeCell ref="AF13:AO13"/>
    <mergeCell ref="C14:K14"/>
    <mergeCell ref="L14:M14"/>
    <mergeCell ref="N14:U14"/>
    <mergeCell ref="X14:AG14"/>
    <mergeCell ref="AH14:AO14"/>
    <mergeCell ref="V14:W14"/>
    <mergeCell ref="C11:G11"/>
    <mergeCell ref="Z11:AA13"/>
    <mergeCell ref="AB11:AE11"/>
    <mergeCell ref="AF11:AM11"/>
    <mergeCell ref="AN11:AO11"/>
    <mergeCell ref="C12:G13"/>
    <mergeCell ref="H12:Y13"/>
    <mergeCell ref="AB12:AD12"/>
    <mergeCell ref="AE12:AG12"/>
    <mergeCell ref="M11:P11"/>
    <mergeCell ref="H11:L11"/>
    <mergeCell ref="V16:W16"/>
    <mergeCell ref="V18:W18"/>
    <mergeCell ref="C19:K19"/>
    <mergeCell ref="L19:M19"/>
    <mergeCell ref="N19:U19"/>
    <mergeCell ref="X19:AG19"/>
    <mergeCell ref="AH19:AO19"/>
    <mergeCell ref="C15:K15"/>
    <mergeCell ref="L15:M15"/>
    <mergeCell ref="N15:U15"/>
    <mergeCell ref="X15:AG15"/>
    <mergeCell ref="AH15:AO15"/>
    <mergeCell ref="V15:W15"/>
    <mergeCell ref="C16:K16"/>
    <mergeCell ref="L16:M16"/>
    <mergeCell ref="N16:U16"/>
    <mergeCell ref="X16:AG16"/>
    <mergeCell ref="AH16:AO16"/>
    <mergeCell ref="V19:W19"/>
    <mergeCell ref="C18:K18"/>
    <mergeCell ref="L18:M18"/>
    <mergeCell ref="N18:U18"/>
    <mergeCell ref="X18:AG18"/>
    <mergeCell ref="AH18:AO18"/>
    <mergeCell ref="C20:K20"/>
    <mergeCell ref="L20:M20"/>
    <mergeCell ref="N20:U20"/>
    <mergeCell ref="X20:AG20"/>
    <mergeCell ref="AH20:AO20"/>
    <mergeCell ref="V20:W20"/>
    <mergeCell ref="AM35:AO35"/>
    <mergeCell ref="AA36:AO36"/>
    <mergeCell ref="C37:L38"/>
    <mergeCell ref="AA37:AM37"/>
    <mergeCell ref="AP29:AQ29"/>
    <mergeCell ref="C33:O34"/>
    <mergeCell ref="AC33:AF33"/>
    <mergeCell ref="AI33:AJ33"/>
    <mergeCell ref="AM33:AN33"/>
    <mergeCell ref="AA35:AB35"/>
    <mergeCell ref="AC35:AL35"/>
    <mergeCell ref="C31:N32"/>
    <mergeCell ref="AH40:AK40"/>
    <mergeCell ref="AL40:AO40"/>
    <mergeCell ref="AB41:AE41"/>
    <mergeCell ref="AF41:AO41"/>
    <mergeCell ref="C42:K42"/>
    <mergeCell ref="L42:M42"/>
    <mergeCell ref="N42:U42"/>
    <mergeCell ref="X42:AG42"/>
    <mergeCell ref="AH42:AO42"/>
    <mergeCell ref="Z39:AA41"/>
    <mergeCell ref="AB39:AE39"/>
    <mergeCell ref="AF39:AM39"/>
    <mergeCell ref="AN39:AO39"/>
    <mergeCell ref="C40:G41"/>
    <mergeCell ref="H40:Y41"/>
    <mergeCell ref="AB40:AD40"/>
    <mergeCell ref="AE40:AG40"/>
    <mergeCell ref="H39:L39"/>
    <mergeCell ref="M39:P39"/>
    <mergeCell ref="Q39:Y39"/>
    <mergeCell ref="V42:W42"/>
    <mergeCell ref="C39:G39"/>
    <mergeCell ref="AH46:AO46"/>
    <mergeCell ref="C47:K47"/>
    <mergeCell ref="L47:M47"/>
    <mergeCell ref="N47:U47"/>
    <mergeCell ref="X47:AG47"/>
    <mergeCell ref="AH47:AO47"/>
    <mergeCell ref="C43:K43"/>
    <mergeCell ref="L43:M43"/>
    <mergeCell ref="N43:U43"/>
    <mergeCell ref="X43:AG43"/>
    <mergeCell ref="AH43:AO43"/>
    <mergeCell ref="C44:K44"/>
    <mergeCell ref="L44:M44"/>
    <mergeCell ref="N44:U44"/>
    <mergeCell ref="X44:AG44"/>
    <mergeCell ref="AH44:AO44"/>
    <mergeCell ref="V43:W43"/>
    <mergeCell ref="V44:W44"/>
    <mergeCell ref="V46:W46"/>
    <mergeCell ref="V47:W47"/>
    <mergeCell ref="C46:K46"/>
    <mergeCell ref="L46:M46"/>
    <mergeCell ref="N46:U46"/>
    <mergeCell ref="X46:AG46"/>
    <mergeCell ref="C48:K48"/>
    <mergeCell ref="L48:M48"/>
    <mergeCell ref="N48:U48"/>
    <mergeCell ref="X48:AG48"/>
    <mergeCell ref="AH48:AO48"/>
    <mergeCell ref="V48:W48"/>
    <mergeCell ref="C50:G50"/>
    <mergeCell ref="AC50:AG51"/>
    <mergeCell ref="AH50:AO51"/>
    <mergeCell ref="C51:G51"/>
    <mergeCell ref="H50:N50"/>
    <mergeCell ref="O50:S50"/>
    <mergeCell ref="T50:Z50"/>
    <mergeCell ref="H51:N51"/>
    <mergeCell ref="O51:S51"/>
    <mergeCell ref="T51:Z51"/>
  </mergeCells>
  <phoneticPr fontId="2"/>
  <conditionalFormatting sqref="V15:W20">
    <cfRule type="expression" dxfId="3" priority="1">
      <formula>IF(V15&lt;&gt;"",TRUE,FALSE)</formula>
    </cfRule>
    <cfRule type="expression" dxfId="2" priority="2">
      <formula>IF(N15&lt;&gt;"",TRUE,FALSE)</formula>
    </cfRule>
  </conditionalFormatting>
  <dataValidations count="3">
    <dataValidation type="list" allowBlank="1" showInputMessage="1" showErrorMessage="1" sqref="AM7:AO7" xr:uid="{84F2ADC7-3E54-470A-90DA-2216C83B3099}">
      <formula1>"課税,免税"</formula1>
    </dataValidation>
    <dataValidation type="list" allowBlank="1" showInputMessage="1" showErrorMessage="1" sqref="AE12:AG12" xr:uid="{89B4E880-76B1-47BF-AE8B-C7AF1A392864}">
      <formula1>"普通,当座"</formula1>
    </dataValidation>
    <dataValidation type="list" allowBlank="1" showInputMessage="1" showErrorMessage="1" sqref="V15:W20" xr:uid="{848B84BF-4718-44DE-8664-C254891A52A3}">
      <formula1>"8％,10％"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D7CC-13C4-4055-BFDC-95538D8C1B84}">
  <sheetPr>
    <pageSetUpPr fitToPage="1"/>
  </sheetPr>
  <dimension ref="A1:AS54"/>
  <sheetViews>
    <sheetView showGridLines="0" tabSelected="1" view="pageBreakPreview" zoomScaleNormal="70" zoomScaleSheetLayoutView="100" workbookViewId="0">
      <selection activeCell="C21" sqref="C21:K21"/>
    </sheetView>
  </sheetViews>
  <sheetFormatPr defaultColWidth="2.5" defaultRowHeight="18"/>
  <cols>
    <col min="1" max="2" width="2.125" style="4" customWidth="1"/>
    <col min="3" max="42" width="2.625" style="4" customWidth="1"/>
    <col min="43" max="44" width="2.125" style="4" customWidth="1"/>
    <col min="45" max="47" width="2.5" style="4" customWidth="1"/>
    <col min="48" max="16384" width="2.5" style="4"/>
  </cols>
  <sheetData>
    <row r="1" spans="1:45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93"/>
      <c r="AR1" s="94"/>
      <c r="AS1" s="3"/>
    </row>
    <row r="2" spans="1:45" ht="13.5" customHeight="1">
      <c r="A2" s="5"/>
      <c r="C2" s="100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AM2" s="318"/>
      <c r="AN2" s="318"/>
      <c r="AO2" s="318"/>
      <c r="AP2" s="6" t="s">
        <v>64</v>
      </c>
      <c r="AR2" s="7"/>
    </row>
    <row r="3" spans="1:45" ht="13.5" customHeight="1">
      <c r="A3" s="5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AM3" s="318"/>
      <c r="AN3" s="318"/>
      <c r="AO3" s="318"/>
      <c r="AP3" s="6"/>
      <c r="AR3" s="7"/>
    </row>
    <row r="4" spans="1:45" ht="29.25" customHeight="1">
      <c r="A4" s="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R4" s="7"/>
    </row>
    <row r="5" spans="1:45" ht="23.25" customHeight="1">
      <c r="A5" s="5"/>
      <c r="C5" s="95" t="s">
        <v>18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Z5" s="4" t="s">
        <v>1</v>
      </c>
      <c r="AD5" s="145"/>
      <c r="AE5" s="145"/>
      <c r="AF5" s="145"/>
      <c r="AG5" s="145"/>
      <c r="AH5" s="4" t="s">
        <v>2</v>
      </c>
      <c r="AJ5" s="145"/>
      <c r="AK5" s="145"/>
      <c r="AL5" s="4" t="s">
        <v>3</v>
      </c>
      <c r="AN5" s="145"/>
      <c r="AO5" s="145"/>
      <c r="AP5" s="4" t="s">
        <v>4</v>
      </c>
      <c r="AR5" s="7"/>
    </row>
    <row r="6" spans="1:45" ht="9.75" customHeight="1">
      <c r="A6" s="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AR6" s="7"/>
    </row>
    <row r="7" spans="1:45" ht="21" customHeight="1">
      <c r="A7" s="5"/>
      <c r="V7" s="4" t="s">
        <v>5</v>
      </c>
      <c r="AB7" s="97" t="s">
        <v>6</v>
      </c>
      <c r="AC7" s="97"/>
      <c r="AD7" s="146"/>
      <c r="AE7" s="146"/>
      <c r="AF7" s="146"/>
      <c r="AG7" s="146"/>
      <c r="AH7" s="146"/>
      <c r="AI7" s="146"/>
      <c r="AJ7" s="146"/>
      <c r="AK7" s="146"/>
      <c r="AL7" s="146"/>
      <c r="AM7" s="20"/>
      <c r="AN7" s="142"/>
      <c r="AO7" s="142"/>
      <c r="AP7" s="142"/>
      <c r="AR7" s="7"/>
    </row>
    <row r="8" spans="1:45" ht="21" customHeight="1">
      <c r="A8" s="5"/>
      <c r="V8" s="4" t="s">
        <v>7</v>
      </c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R8" s="7"/>
    </row>
    <row r="9" spans="1:45" ht="23.1" customHeight="1">
      <c r="A9" s="5"/>
      <c r="C9" s="59" t="s">
        <v>8</v>
      </c>
      <c r="D9" s="59"/>
      <c r="E9" s="59"/>
      <c r="F9" s="59"/>
      <c r="G9" s="59"/>
      <c r="H9" s="59"/>
      <c r="I9" s="59"/>
      <c r="J9" s="59"/>
      <c r="K9" s="59"/>
      <c r="L9" s="59"/>
      <c r="M9" s="18"/>
      <c r="V9" s="8" t="s">
        <v>19</v>
      </c>
      <c r="W9" s="8"/>
      <c r="X9" s="8"/>
      <c r="Z9" s="8"/>
      <c r="AA9" s="8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P9" s="9" t="s">
        <v>9</v>
      </c>
      <c r="AR9" s="7"/>
    </row>
    <row r="10" spans="1:45" ht="6.75" customHeight="1">
      <c r="A10" s="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R10" s="7"/>
    </row>
    <row r="11" spans="1:45" s="11" customFormat="1" ht="21.95" customHeight="1">
      <c r="A11" s="10"/>
      <c r="C11" s="56" t="s">
        <v>10</v>
      </c>
      <c r="D11" s="57"/>
      <c r="E11" s="57"/>
      <c r="F11" s="57"/>
      <c r="G11" s="61"/>
      <c r="H11" s="110"/>
      <c r="I11" s="111"/>
      <c r="J11" s="111"/>
      <c r="K11" s="111"/>
      <c r="L11" s="112"/>
      <c r="M11" s="62" t="s">
        <v>31</v>
      </c>
      <c r="N11" s="57"/>
      <c r="O11" s="57"/>
      <c r="P11" s="57"/>
      <c r="Q11" s="61"/>
      <c r="R11" s="110"/>
      <c r="S11" s="111"/>
      <c r="T11" s="111"/>
      <c r="U11" s="111"/>
      <c r="V11" s="111"/>
      <c r="W11" s="111"/>
      <c r="X11" s="111"/>
      <c r="Y11" s="111"/>
      <c r="Z11" s="112"/>
      <c r="AA11" s="125" t="s">
        <v>16</v>
      </c>
      <c r="AB11" s="126"/>
      <c r="AC11" s="131" t="s">
        <v>12</v>
      </c>
      <c r="AD11" s="131"/>
      <c r="AE11" s="131"/>
      <c r="AF11" s="131"/>
      <c r="AG11" s="132"/>
      <c r="AH11" s="132"/>
      <c r="AI11" s="132"/>
      <c r="AJ11" s="132"/>
      <c r="AK11" s="132"/>
      <c r="AL11" s="132"/>
      <c r="AM11" s="132"/>
      <c r="AN11" s="132"/>
      <c r="AO11" s="131" t="s">
        <v>14</v>
      </c>
      <c r="AP11" s="133"/>
      <c r="AR11" s="12"/>
    </row>
    <row r="12" spans="1:45" s="11" customFormat="1" ht="21.95" customHeight="1">
      <c r="A12" s="10"/>
      <c r="C12" s="76" t="s">
        <v>29</v>
      </c>
      <c r="D12" s="77"/>
      <c r="E12" s="77"/>
      <c r="F12" s="77"/>
      <c r="G12" s="78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6"/>
      <c r="AA12" s="127"/>
      <c r="AB12" s="128"/>
      <c r="AC12" s="54" t="s">
        <v>15</v>
      </c>
      <c r="AD12" s="52"/>
      <c r="AE12" s="53"/>
      <c r="AF12" s="140"/>
      <c r="AG12" s="140"/>
      <c r="AH12" s="141"/>
      <c r="AI12" s="120" t="s">
        <v>13</v>
      </c>
      <c r="AJ12" s="207"/>
      <c r="AK12" s="207"/>
      <c r="AL12" s="207"/>
      <c r="AM12" s="113"/>
      <c r="AN12" s="114"/>
      <c r="AO12" s="114"/>
      <c r="AP12" s="115"/>
      <c r="AR12" s="12"/>
    </row>
    <row r="13" spans="1:45" s="11" customFormat="1" ht="21.95" customHeight="1">
      <c r="A13" s="10"/>
      <c r="C13" s="79"/>
      <c r="D13" s="80"/>
      <c r="E13" s="80"/>
      <c r="F13" s="80"/>
      <c r="G13" s="81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129"/>
      <c r="AB13" s="130"/>
      <c r="AC13" s="116" t="s">
        <v>17</v>
      </c>
      <c r="AD13" s="116"/>
      <c r="AE13" s="116"/>
      <c r="AF13" s="116"/>
      <c r="AG13" s="117"/>
      <c r="AH13" s="117"/>
      <c r="AI13" s="208"/>
      <c r="AJ13" s="208"/>
      <c r="AK13" s="208"/>
      <c r="AL13" s="208"/>
      <c r="AM13" s="208"/>
      <c r="AN13" s="208"/>
      <c r="AO13" s="208"/>
      <c r="AP13" s="209"/>
      <c r="AR13" s="12"/>
    </row>
    <row r="14" spans="1:45" ht="21.95" customHeight="1">
      <c r="A14" s="5"/>
      <c r="C14" s="119" t="s">
        <v>20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 t="s">
        <v>22</v>
      </c>
      <c r="P14" s="120"/>
      <c r="Q14" s="120"/>
      <c r="R14" s="120"/>
      <c r="S14" s="120"/>
      <c r="T14" s="120"/>
      <c r="U14" s="120"/>
      <c r="V14" s="120"/>
      <c r="W14" s="54" t="s">
        <v>26</v>
      </c>
      <c r="X14" s="53"/>
      <c r="Y14" s="120" t="s">
        <v>58</v>
      </c>
      <c r="Z14" s="120"/>
      <c r="AA14" s="120"/>
      <c r="AB14" s="120"/>
      <c r="AC14" s="120"/>
      <c r="AD14" s="120"/>
      <c r="AE14" s="120"/>
      <c r="AF14" s="120"/>
      <c r="AG14" s="120"/>
      <c r="AH14" s="54"/>
      <c r="AI14" s="120" t="s">
        <v>59</v>
      </c>
      <c r="AJ14" s="120"/>
      <c r="AK14" s="120"/>
      <c r="AL14" s="120"/>
      <c r="AM14" s="120"/>
      <c r="AN14" s="120"/>
      <c r="AO14" s="120"/>
      <c r="AP14" s="121"/>
      <c r="AR14" s="7"/>
    </row>
    <row r="15" spans="1:45" ht="24" customHeight="1">
      <c r="A15" s="5"/>
      <c r="C15" s="201" t="s">
        <v>49</v>
      </c>
      <c r="D15" s="202"/>
      <c r="E15" s="202"/>
      <c r="F15" s="202"/>
      <c r="G15" s="202"/>
      <c r="H15" s="202"/>
      <c r="I15" s="202"/>
      <c r="J15" s="202"/>
      <c r="K15" s="202"/>
      <c r="L15" s="45"/>
      <c r="M15" s="191"/>
      <c r="N15" s="46"/>
      <c r="O15" s="108"/>
      <c r="P15" s="108"/>
      <c r="Q15" s="108"/>
      <c r="R15" s="108"/>
      <c r="S15" s="108"/>
      <c r="T15" s="108"/>
      <c r="U15" s="108"/>
      <c r="V15" s="108"/>
      <c r="W15" s="174">
        <v>0.1</v>
      </c>
      <c r="X15" s="203"/>
      <c r="Y15" s="288"/>
      <c r="Z15" s="288"/>
      <c r="AA15" s="288"/>
      <c r="AB15" s="288"/>
      <c r="AC15" s="288"/>
      <c r="AD15" s="288"/>
      <c r="AE15" s="288"/>
      <c r="AF15" s="288"/>
      <c r="AG15" s="288"/>
      <c r="AH15" s="289"/>
      <c r="AI15" s="288"/>
      <c r="AJ15" s="288"/>
      <c r="AK15" s="288"/>
      <c r="AL15" s="288"/>
      <c r="AM15" s="288"/>
      <c r="AN15" s="288"/>
      <c r="AO15" s="288"/>
      <c r="AP15" s="290"/>
      <c r="AR15" s="7"/>
    </row>
    <row r="16" spans="1:45" ht="24" customHeight="1">
      <c r="A16" s="5"/>
      <c r="C16" s="201" t="s">
        <v>50</v>
      </c>
      <c r="D16" s="202"/>
      <c r="E16" s="202"/>
      <c r="F16" s="202"/>
      <c r="G16" s="202"/>
      <c r="H16" s="202"/>
      <c r="I16" s="202"/>
      <c r="J16" s="202"/>
      <c r="K16" s="202"/>
      <c r="L16" s="109"/>
      <c r="M16" s="210"/>
      <c r="N16" s="19" t="s">
        <v>55</v>
      </c>
      <c r="O16" s="103"/>
      <c r="P16" s="103"/>
      <c r="Q16" s="103"/>
      <c r="R16" s="103"/>
      <c r="S16" s="103"/>
      <c r="T16" s="103"/>
      <c r="U16" s="103"/>
      <c r="V16" s="103"/>
      <c r="W16" s="174">
        <v>0.1</v>
      </c>
      <c r="X16" s="203"/>
      <c r="Y16" s="288"/>
      <c r="Z16" s="288"/>
      <c r="AA16" s="288"/>
      <c r="AB16" s="288"/>
      <c r="AC16" s="288"/>
      <c r="AD16" s="288"/>
      <c r="AE16" s="288"/>
      <c r="AF16" s="288"/>
      <c r="AG16" s="288"/>
      <c r="AH16" s="289"/>
      <c r="AI16" s="288"/>
      <c r="AJ16" s="288"/>
      <c r="AK16" s="288"/>
      <c r="AL16" s="288"/>
      <c r="AM16" s="288"/>
      <c r="AN16" s="288"/>
      <c r="AO16" s="288"/>
      <c r="AP16" s="290"/>
      <c r="AR16" s="7"/>
    </row>
    <row r="17" spans="1:44" ht="24" customHeight="1">
      <c r="A17" s="5"/>
      <c r="C17" s="204" t="s">
        <v>51</v>
      </c>
      <c r="D17" s="205"/>
      <c r="E17" s="205"/>
      <c r="F17" s="205"/>
      <c r="G17" s="205"/>
      <c r="H17" s="205"/>
      <c r="I17" s="205"/>
      <c r="J17" s="205"/>
      <c r="K17" s="205"/>
      <c r="L17" s="107"/>
      <c r="M17" s="206"/>
      <c r="N17" s="21" t="s">
        <v>55</v>
      </c>
      <c r="O17" s="103"/>
      <c r="P17" s="103"/>
      <c r="Q17" s="103"/>
      <c r="R17" s="103"/>
      <c r="S17" s="103"/>
      <c r="T17" s="103"/>
      <c r="U17" s="103"/>
      <c r="V17" s="103"/>
      <c r="W17" s="174">
        <v>0.1</v>
      </c>
      <c r="X17" s="203"/>
      <c r="Y17" s="291"/>
      <c r="Z17" s="291"/>
      <c r="AA17" s="291"/>
      <c r="AB17" s="291"/>
      <c r="AC17" s="291"/>
      <c r="AD17" s="291"/>
      <c r="AE17" s="291"/>
      <c r="AF17" s="291"/>
      <c r="AG17" s="291"/>
      <c r="AH17" s="292"/>
      <c r="AI17" s="291"/>
      <c r="AJ17" s="291"/>
      <c r="AK17" s="291"/>
      <c r="AL17" s="291"/>
      <c r="AM17" s="291"/>
      <c r="AN17" s="291"/>
      <c r="AO17" s="291"/>
      <c r="AP17" s="293"/>
      <c r="AR17" s="7"/>
    </row>
    <row r="18" spans="1:44" ht="24" customHeight="1">
      <c r="A18" s="5"/>
      <c r="C18" s="192" t="s">
        <v>52</v>
      </c>
      <c r="D18" s="193"/>
      <c r="E18" s="193"/>
      <c r="F18" s="193"/>
      <c r="G18" s="193"/>
      <c r="H18" s="193"/>
      <c r="I18" s="193"/>
      <c r="J18" s="193"/>
      <c r="K18" s="193"/>
      <c r="L18" s="313" t="s">
        <v>56</v>
      </c>
      <c r="M18" s="314"/>
      <c r="N18" s="315"/>
      <c r="O18" s="196" t="str">
        <f>IF(L17="","",O17-O16)</f>
        <v/>
      </c>
      <c r="P18" s="196"/>
      <c r="Q18" s="196"/>
      <c r="R18" s="196"/>
      <c r="S18" s="196"/>
      <c r="T18" s="196"/>
      <c r="U18" s="196"/>
      <c r="V18" s="196"/>
      <c r="W18" s="189">
        <v>0.1</v>
      </c>
      <c r="X18" s="190"/>
      <c r="Y18" s="294"/>
      <c r="Z18" s="294"/>
      <c r="AA18" s="294"/>
      <c r="AB18" s="294"/>
      <c r="AC18" s="294"/>
      <c r="AD18" s="294"/>
      <c r="AE18" s="294"/>
      <c r="AF18" s="294"/>
      <c r="AG18" s="294"/>
      <c r="AH18" s="295"/>
      <c r="AI18" s="294"/>
      <c r="AJ18" s="294"/>
      <c r="AK18" s="294"/>
      <c r="AL18" s="294"/>
      <c r="AM18" s="294"/>
      <c r="AN18" s="294"/>
      <c r="AO18" s="294"/>
      <c r="AP18" s="296"/>
      <c r="AR18" s="7"/>
    </row>
    <row r="19" spans="1:44" ht="24" customHeight="1">
      <c r="A19" s="5"/>
      <c r="C19" s="194" t="s">
        <v>53</v>
      </c>
      <c r="D19" s="195"/>
      <c r="E19" s="195"/>
      <c r="F19" s="195"/>
      <c r="G19" s="195"/>
      <c r="H19" s="195"/>
      <c r="I19" s="195"/>
      <c r="J19" s="195"/>
      <c r="K19" s="195"/>
      <c r="L19" s="170" t="s">
        <v>57</v>
      </c>
      <c r="M19" s="171"/>
      <c r="N19" s="172"/>
      <c r="O19" s="232"/>
      <c r="P19" s="232"/>
      <c r="Q19" s="232"/>
      <c r="R19" s="232"/>
      <c r="S19" s="232"/>
      <c r="T19" s="232"/>
      <c r="U19" s="232"/>
      <c r="V19" s="232"/>
      <c r="W19" s="174">
        <v>0.1</v>
      </c>
      <c r="X19" s="175"/>
      <c r="Y19" s="297"/>
      <c r="Z19" s="297"/>
      <c r="AA19" s="297"/>
      <c r="AB19" s="297"/>
      <c r="AC19" s="297"/>
      <c r="AD19" s="297"/>
      <c r="AE19" s="297"/>
      <c r="AF19" s="297"/>
      <c r="AG19" s="297"/>
      <c r="AH19" s="298"/>
      <c r="AI19" s="297"/>
      <c r="AJ19" s="297"/>
      <c r="AK19" s="297"/>
      <c r="AL19" s="297"/>
      <c r="AM19" s="297"/>
      <c r="AN19" s="297"/>
      <c r="AO19" s="297"/>
      <c r="AP19" s="299"/>
      <c r="AR19" s="7"/>
    </row>
    <row r="20" spans="1:44" ht="24" customHeight="1">
      <c r="A20" s="5"/>
      <c r="C20" s="201" t="s">
        <v>54</v>
      </c>
      <c r="D20" s="202"/>
      <c r="E20" s="202"/>
      <c r="F20" s="202"/>
      <c r="G20" s="202"/>
      <c r="H20" s="202"/>
      <c r="I20" s="202"/>
      <c r="J20" s="202"/>
      <c r="K20" s="202"/>
      <c r="L20" s="45" t="s">
        <v>57</v>
      </c>
      <c r="M20" s="191"/>
      <c r="N20" s="46"/>
      <c r="O20" s="108"/>
      <c r="P20" s="108"/>
      <c r="Q20" s="108"/>
      <c r="R20" s="108"/>
      <c r="S20" s="108"/>
      <c r="T20" s="108"/>
      <c r="U20" s="108"/>
      <c r="V20" s="108"/>
      <c r="W20" s="174">
        <v>0.1</v>
      </c>
      <c r="X20" s="203"/>
      <c r="Y20" s="288"/>
      <c r="Z20" s="288"/>
      <c r="AA20" s="288"/>
      <c r="AB20" s="288"/>
      <c r="AC20" s="288"/>
      <c r="AD20" s="288"/>
      <c r="AE20" s="288"/>
      <c r="AF20" s="288"/>
      <c r="AG20" s="288"/>
      <c r="AH20" s="289"/>
      <c r="AI20" s="288"/>
      <c r="AJ20" s="288"/>
      <c r="AK20" s="288"/>
      <c r="AL20" s="288"/>
      <c r="AM20" s="288"/>
      <c r="AN20" s="288"/>
      <c r="AO20" s="288"/>
      <c r="AP20" s="290"/>
      <c r="AR20" s="7"/>
    </row>
    <row r="21" spans="1:44" ht="24" customHeight="1">
      <c r="A21" s="5"/>
      <c r="C21" s="198" t="s">
        <v>60</v>
      </c>
      <c r="D21" s="199"/>
      <c r="E21" s="199"/>
      <c r="F21" s="199"/>
      <c r="G21" s="199"/>
      <c r="H21" s="199"/>
      <c r="I21" s="199"/>
      <c r="J21" s="199"/>
      <c r="K21" s="199"/>
      <c r="L21" s="49"/>
      <c r="M21" s="179"/>
      <c r="N21" s="50"/>
      <c r="O21" s="106"/>
      <c r="P21" s="106"/>
      <c r="Q21" s="106"/>
      <c r="R21" s="106"/>
      <c r="S21" s="106"/>
      <c r="T21" s="106"/>
      <c r="U21" s="106"/>
      <c r="V21" s="106"/>
      <c r="W21" s="181" t="s">
        <v>65</v>
      </c>
      <c r="X21" s="200"/>
      <c r="Y21" s="300"/>
      <c r="Z21" s="300"/>
      <c r="AA21" s="300"/>
      <c r="AB21" s="300"/>
      <c r="AC21" s="300"/>
      <c r="AD21" s="300"/>
      <c r="AE21" s="300"/>
      <c r="AF21" s="300"/>
      <c r="AG21" s="300"/>
      <c r="AH21" s="301"/>
      <c r="AI21" s="300"/>
      <c r="AJ21" s="300"/>
      <c r="AK21" s="300"/>
      <c r="AL21" s="300"/>
      <c r="AM21" s="300"/>
      <c r="AN21" s="300"/>
      <c r="AO21" s="300"/>
      <c r="AP21" s="302"/>
      <c r="AR21" s="7"/>
    </row>
    <row r="22" spans="1:44" ht="9.9499999999999993" customHeight="1" thickBot="1">
      <c r="A22" s="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R22" s="7"/>
    </row>
    <row r="23" spans="1:44" ht="24" customHeight="1">
      <c r="A23" s="5"/>
      <c r="C23" s="211" t="s">
        <v>25</v>
      </c>
      <c r="D23" s="212"/>
      <c r="E23" s="212"/>
      <c r="F23" s="212"/>
      <c r="G23" s="212"/>
      <c r="H23" s="150">
        <f>SUMIFS($O$18:$O$21,$W$18:$W$21,"10％")</f>
        <v>0</v>
      </c>
      <c r="I23" s="151"/>
      <c r="J23" s="151"/>
      <c r="K23" s="151"/>
      <c r="L23" s="151"/>
      <c r="M23" s="151"/>
      <c r="N23" s="151"/>
      <c r="O23" s="152"/>
      <c r="P23" s="211" t="s">
        <v>28</v>
      </c>
      <c r="Q23" s="212"/>
      <c r="R23" s="212"/>
      <c r="S23" s="212"/>
      <c r="T23" s="212"/>
      <c r="U23" s="150">
        <f>H23*0.1</f>
        <v>0</v>
      </c>
      <c r="V23" s="151"/>
      <c r="W23" s="151"/>
      <c r="X23" s="151"/>
      <c r="Y23" s="151"/>
      <c r="Z23" s="151"/>
      <c r="AA23" s="152"/>
      <c r="AB23" s="23"/>
      <c r="AC23" s="24"/>
      <c r="AD23" s="159" t="s">
        <v>24</v>
      </c>
      <c r="AE23" s="160"/>
      <c r="AF23" s="160"/>
      <c r="AG23" s="160"/>
      <c r="AH23" s="160"/>
      <c r="AI23" s="163">
        <f>SUM(H23,U23,H24)</f>
        <v>0</v>
      </c>
      <c r="AJ23" s="163"/>
      <c r="AK23" s="163"/>
      <c r="AL23" s="163"/>
      <c r="AM23" s="163"/>
      <c r="AN23" s="163"/>
      <c r="AO23" s="163"/>
      <c r="AP23" s="164"/>
      <c r="AR23" s="7"/>
    </row>
    <row r="24" spans="1:44" ht="24" customHeight="1" thickBot="1">
      <c r="A24" s="5"/>
      <c r="C24" s="211" t="s">
        <v>61</v>
      </c>
      <c r="D24" s="212"/>
      <c r="E24" s="212"/>
      <c r="F24" s="212"/>
      <c r="G24" s="212"/>
      <c r="H24" s="150">
        <f>SUMIFS($O$18:$O$21,$W$18:$W$21,"無")</f>
        <v>0</v>
      </c>
      <c r="I24" s="151"/>
      <c r="J24" s="151"/>
      <c r="K24" s="151"/>
      <c r="L24" s="151"/>
      <c r="M24" s="151"/>
      <c r="N24" s="151"/>
      <c r="O24" s="152"/>
      <c r="P24" s="213"/>
      <c r="Q24" s="213"/>
      <c r="R24" s="213"/>
      <c r="S24" s="213"/>
      <c r="T24" s="213"/>
      <c r="U24" s="214"/>
      <c r="V24" s="214"/>
      <c r="W24" s="214"/>
      <c r="X24" s="214"/>
      <c r="Y24" s="214"/>
      <c r="Z24" s="214"/>
      <c r="AA24" s="214"/>
      <c r="AB24" s="25"/>
      <c r="AC24" s="24"/>
      <c r="AD24" s="161"/>
      <c r="AE24" s="162"/>
      <c r="AF24" s="162"/>
      <c r="AG24" s="162"/>
      <c r="AH24" s="162"/>
      <c r="AI24" s="165"/>
      <c r="AJ24" s="165"/>
      <c r="AK24" s="165"/>
      <c r="AL24" s="165"/>
      <c r="AM24" s="165"/>
      <c r="AN24" s="165"/>
      <c r="AO24" s="165"/>
      <c r="AP24" s="166"/>
      <c r="AR24" s="7"/>
    </row>
    <row r="25" spans="1:44" ht="16.5" customHeight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4"/>
    </row>
    <row r="26" spans="1:44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ht="7.5" customHeight="1"/>
    <row r="28" spans="1:44" ht="15" customHeight="1"/>
    <row r="30" spans="1:44" ht="10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316"/>
      <c r="AP30" s="2"/>
      <c r="AQ30" s="93"/>
      <c r="AR30" s="94"/>
    </row>
    <row r="31" spans="1:44" ht="13.5" customHeight="1">
      <c r="A31" s="5"/>
      <c r="C31" s="100" t="s">
        <v>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AP31" s="6" t="s">
        <v>67</v>
      </c>
      <c r="AR31" s="7"/>
    </row>
    <row r="32" spans="1:44" ht="13.5" customHeight="1">
      <c r="A32" s="5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AP32" s="6"/>
      <c r="AR32" s="7"/>
    </row>
    <row r="33" spans="1:44" ht="29.25" customHeight="1">
      <c r="A33" s="5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R33" s="7"/>
    </row>
    <row r="34" spans="1:44" ht="23.25" customHeight="1">
      <c r="A34" s="5"/>
      <c r="C34" s="95" t="s">
        <v>18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Z34" s="4" t="s">
        <v>1</v>
      </c>
      <c r="AD34" s="96" t="str">
        <f>IF(AD5="","",AD5)</f>
        <v/>
      </c>
      <c r="AE34" s="96"/>
      <c r="AF34" s="96"/>
      <c r="AG34" s="96"/>
      <c r="AH34" s="4" t="s">
        <v>2</v>
      </c>
      <c r="AJ34" s="96" t="str">
        <f>IF(AJ5="","",AJ5)</f>
        <v/>
      </c>
      <c r="AK34" s="96"/>
      <c r="AL34" s="4" t="s">
        <v>3</v>
      </c>
      <c r="AN34" s="96" t="str">
        <f>IF(AN5="","",AN5)</f>
        <v/>
      </c>
      <c r="AO34" s="96"/>
      <c r="AP34" s="4" t="s">
        <v>4</v>
      </c>
      <c r="AR34" s="7"/>
    </row>
    <row r="35" spans="1:44" ht="9.75" customHeight="1">
      <c r="A35" s="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AR35" s="7"/>
    </row>
    <row r="36" spans="1:44" ht="21" customHeight="1">
      <c r="A36" s="5"/>
      <c r="V36" s="4" t="s">
        <v>5</v>
      </c>
      <c r="AB36" s="97" t="s">
        <v>6</v>
      </c>
      <c r="AC36" s="97"/>
      <c r="AD36" s="98" t="str">
        <f>IF(AD7="","",AD7)</f>
        <v/>
      </c>
      <c r="AE36" s="98"/>
      <c r="AF36" s="98"/>
      <c r="AG36" s="98"/>
      <c r="AH36" s="98"/>
      <c r="AI36" s="98"/>
      <c r="AJ36" s="98"/>
      <c r="AK36" s="98"/>
      <c r="AL36" s="98"/>
      <c r="AM36" s="98"/>
      <c r="AN36" s="99" t="str">
        <f>IF(AN7="","",AN7)</f>
        <v/>
      </c>
      <c r="AO36" s="99"/>
      <c r="AP36" s="99"/>
      <c r="AR36" s="7"/>
    </row>
    <row r="37" spans="1:44" ht="21" customHeight="1">
      <c r="A37" s="5"/>
      <c r="V37" s="4" t="s">
        <v>7</v>
      </c>
      <c r="AB37" s="59" t="str">
        <f>IF(AB8="","",AB8)</f>
        <v/>
      </c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R37" s="7"/>
    </row>
    <row r="38" spans="1:44" ht="23.1" customHeight="1">
      <c r="A38" s="5"/>
      <c r="C38" s="59" t="s">
        <v>8</v>
      </c>
      <c r="D38" s="59"/>
      <c r="E38" s="59"/>
      <c r="F38" s="59"/>
      <c r="G38" s="59"/>
      <c r="H38" s="59"/>
      <c r="I38" s="59"/>
      <c r="J38" s="59"/>
      <c r="K38" s="59"/>
      <c r="L38" s="59"/>
      <c r="M38" s="18"/>
      <c r="V38" s="8" t="s">
        <v>19</v>
      </c>
      <c r="W38" s="8"/>
      <c r="X38" s="8"/>
      <c r="Y38" s="8"/>
      <c r="Z38" s="8"/>
      <c r="AA38" s="8"/>
      <c r="AB38" s="60" t="str">
        <f>IF(AB9="","",AB9)</f>
        <v/>
      </c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P38" s="9" t="s">
        <v>9</v>
      </c>
      <c r="AR38" s="7"/>
    </row>
    <row r="39" spans="1:44" ht="6.75" customHeight="1">
      <c r="A39" s="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R39" s="7"/>
    </row>
    <row r="40" spans="1:44" s="11" customFormat="1" ht="21.95" customHeight="1">
      <c r="A40" s="10"/>
      <c r="C40" s="56" t="s">
        <v>32</v>
      </c>
      <c r="D40" s="57"/>
      <c r="E40" s="57"/>
      <c r="F40" s="57"/>
      <c r="G40" s="61"/>
      <c r="H40" s="62" t="str">
        <f>IF(H11="","",H11)</f>
        <v/>
      </c>
      <c r="I40" s="57"/>
      <c r="J40" s="57"/>
      <c r="K40" s="57"/>
      <c r="L40" s="61"/>
      <c r="M40" s="62" t="s">
        <v>30</v>
      </c>
      <c r="N40" s="57"/>
      <c r="O40" s="57"/>
      <c r="P40" s="57"/>
      <c r="Q40" s="61"/>
      <c r="R40" s="62" t="str">
        <f>IF(R11="","",R11)</f>
        <v/>
      </c>
      <c r="S40" s="57"/>
      <c r="T40" s="57"/>
      <c r="U40" s="57"/>
      <c r="V40" s="57"/>
      <c r="W40" s="57"/>
      <c r="X40" s="57"/>
      <c r="Y40" s="57"/>
      <c r="Z40" s="61"/>
      <c r="AA40" s="63" t="s">
        <v>33</v>
      </c>
      <c r="AB40" s="64"/>
      <c r="AC40" s="69" t="s">
        <v>34</v>
      </c>
      <c r="AD40" s="70"/>
      <c r="AE40" s="70"/>
      <c r="AF40" s="71"/>
      <c r="AG40" s="72" t="str">
        <f>IF(AG11="","",AG11)</f>
        <v/>
      </c>
      <c r="AH40" s="73"/>
      <c r="AI40" s="73"/>
      <c r="AJ40" s="73"/>
      <c r="AK40" s="73"/>
      <c r="AL40" s="73"/>
      <c r="AM40" s="73"/>
      <c r="AN40" s="74"/>
      <c r="AO40" s="69" t="s">
        <v>35</v>
      </c>
      <c r="AP40" s="75"/>
      <c r="AR40" s="12"/>
    </row>
    <row r="41" spans="1:44" s="11" customFormat="1" ht="21.95" customHeight="1">
      <c r="A41" s="10"/>
      <c r="C41" s="76" t="s">
        <v>29</v>
      </c>
      <c r="D41" s="77"/>
      <c r="E41" s="77"/>
      <c r="F41" s="77"/>
      <c r="G41" s="78"/>
      <c r="H41" s="82" t="str">
        <f>IF(H12="","",H12)</f>
        <v/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65"/>
      <c r="AB41" s="66"/>
      <c r="AC41" s="54" t="s">
        <v>36</v>
      </c>
      <c r="AD41" s="52"/>
      <c r="AE41" s="53"/>
      <c r="AF41" s="54" t="str">
        <f>IF(AF12="","",AF12)</f>
        <v/>
      </c>
      <c r="AG41" s="52"/>
      <c r="AH41" s="53"/>
      <c r="AI41" s="54" t="s">
        <v>37</v>
      </c>
      <c r="AJ41" s="52"/>
      <c r="AK41" s="52"/>
      <c r="AL41" s="53"/>
      <c r="AM41" s="54" t="str">
        <f>IF(AM12="","",AM12)</f>
        <v/>
      </c>
      <c r="AN41" s="52"/>
      <c r="AO41" s="52"/>
      <c r="AP41" s="55"/>
      <c r="AR41" s="12"/>
    </row>
    <row r="42" spans="1:44" s="11" customFormat="1" ht="21.95" customHeight="1">
      <c r="A42" s="10"/>
      <c r="C42" s="79"/>
      <c r="D42" s="80"/>
      <c r="E42" s="80"/>
      <c r="F42" s="80"/>
      <c r="G42" s="81"/>
      <c r="H42" s="83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1"/>
      <c r="AA42" s="67"/>
      <c r="AB42" s="68"/>
      <c r="AC42" s="87" t="s">
        <v>38</v>
      </c>
      <c r="AD42" s="88"/>
      <c r="AE42" s="88"/>
      <c r="AF42" s="89"/>
      <c r="AG42" s="90" t="str">
        <f>IF(AG13="","",AG13)</f>
        <v/>
      </c>
      <c r="AH42" s="91"/>
      <c r="AI42" s="91"/>
      <c r="AJ42" s="91"/>
      <c r="AK42" s="91"/>
      <c r="AL42" s="91"/>
      <c r="AM42" s="91"/>
      <c r="AN42" s="91"/>
      <c r="AO42" s="91"/>
      <c r="AP42" s="92"/>
      <c r="AR42" s="12"/>
    </row>
    <row r="43" spans="1:44" ht="21.95" customHeight="1">
      <c r="A43" s="5"/>
      <c r="C43" s="51" t="s">
        <v>39</v>
      </c>
      <c r="D43" s="52"/>
      <c r="E43" s="52"/>
      <c r="F43" s="52"/>
      <c r="G43" s="52"/>
      <c r="H43" s="52"/>
      <c r="I43" s="52"/>
      <c r="J43" s="52"/>
      <c r="K43" s="53"/>
      <c r="L43" s="54"/>
      <c r="M43" s="52"/>
      <c r="N43" s="53"/>
      <c r="O43" s="54" t="s">
        <v>40</v>
      </c>
      <c r="P43" s="52"/>
      <c r="Q43" s="52"/>
      <c r="R43" s="52"/>
      <c r="S43" s="52"/>
      <c r="T43" s="52"/>
      <c r="U43" s="52"/>
      <c r="V43" s="53"/>
      <c r="W43" s="54" t="s">
        <v>41</v>
      </c>
      <c r="X43" s="53"/>
      <c r="Y43" s="120" t="s">
        <v>58</v>
      </c>
      <c r="Z43" s="120"/>
      <c r="AA43" s="120"/>
      <c r="AB43" s="120"/>
      <c r="AC43" s="120"/>
      <c r="AD43" s="120"/>
      <c r="AE43" s="120"/>
      <c r="AF43" s="120"/>
      <c r="AG43" s="120"/>
      <c r="AH43" s="54"/>
      <c r="AI43" s="120" t="s">
        <v>59</v>
      </c>
      <c r="AJ43" s="120"/>
      <c r="AK43" s="120"/>
      <c r="AL43" s="120"/>
      <c r="AM43" s="120"/>
      <c r="AN43" s="120"/>
      <c r="AO43" s="120"/>
      <c r="AP43" s="121"/>
      <c r="AR43" s="7"/>
    </row>
    <row r="44" spans="1:44" ht="24" customHeight="1">
      <c r="A44" s="5"/>
      <c r="C44" s="167" t="str">
        <f>IF(C15="","",C15)</f>
        <v>①契約額(注文額)税抜</v>
      </c>
      <c r="D44" s="168"/>
      <c r="E44" s="168"/>
      <c r="F44" s="168"/>
      <c r="G44" s="168"/>
      <c r="H44" s="168"/>
      <c r="I44" s="168"/>
      <c r="J44" s="168"/>
      <c r="K44" s="169"/>
      <c r="L44" s="45" t="str">
        <f>IF(L15="","",L15)</f>
        <v/>
      </c>
      <c r="M44" s="191"/>
      <c r="N44" s="46"/>
      <c r="O44" s="173" t="str">
        <f>IF(O15="","",O15)</f>
        <v/>
      </c>
      <c r="P44" s="43"/>
      <c r="Q44" s="43"/>
      <c r="R44" s="43"/>
      <c r="S44" s="43"/>
      <c r="T44" s="43"/>
      <c r="U44" s="43"/>
      <c r="V44" s="44"/>
      <c r="W44" s="174">
        <f>IF(W15="","",W15)</f>
        <v>0.1</v>
      </c>
      <c r="X44" s="175"/>
      <c r="Y44" s="289" t="str">
        <f>IF(Y15="","",Y15)</f>
        <v/>
      </c>
      <c r="Z44" s="303"/>
      <c r="AA44" s="303"/>
      <c r="AB44" s="303"/>
      <c r="AC44" s="303"/>
      <c r="AD44" s="303"/>
      <c r="AE44" s="303"/>
      <c r="AF44" s="303"/>
      <c r="AG44" s="303"/>
      <c r="AH44" s="303"/>
      <c r="AI44" s="289" t="str">
        <f>IF(AI15="","",AI15)</f>
        <v/>
      </c>
      <c r="AJ44" s="303"/>
      <c r="AK44" s="303"/>
      <c r="AL44" s="303"/>
      <c r="AM44" s="303"/>
      <c r="AN44" s="303"/>
      <c r="AO44" s="303"/>
      <c r="AP44" s="304"/>
      <c r="AR44" s="7"/>
    </row>
    <row r="45" spans="1:44" ht="24" customHeight="1">
      <c r="A45" s="5"/>
      <c r="C45" s="167" t="str">
        <f>IF(C16="","",C16)</f>
        <v>②前回までの出来高請求額</v>
      </c>
      <c r="D45" s="168"/>
      <c r="E45" s="168"/>
      <c r="F45" s="168"/>
      <c r="G45" s="168"/>
      <c r="H45" s="168"/>
      <c r="I45" s="168"/>
      <c r="J45" s="168"/>
      <c r="K45" s="169"/>
      <c r="L45" s="45" t="str">
        <f>IF(L16="","",L16)</f>
        <v/>
      </c>
      <c r="M45" s="191"/>
      <c r="N45" s="19" t="s">
        <v>62</v>
      </c>
      <c r="O45" s="173" t="str">
        <f>IF(O16="","",O16)</f>
        <v/>
      </c>
      <c r="P45" s="43"/>
      <c r="Q45" s="43"/>
      <c r="R45" s="43"/>
      <c r="S45" s="43"/>
      <c r="T45" s="43"/>
      <c r="U45" s="43"/>
      <c r="V45" s="44"/>
      <c r="W45" s="174">
        <f>IF(W16="","",W16)</f>
        <v>0.1</v>
      </c>
      <c r="X45" s="175"/>
      <c r="Y45" s="289" t="str">
        <f>IF(Y16="","",Y16)</f>
        <v/>
      </c>
      <c r="Z45" s="303"/>
      <c r="AA45" s="303"/>
      <c r="AB45" s="303"/>
      <c r="AC45" s="303"/>
      <c r="AD45" s="303"/>
      <c r="AE45" s="303"/>
      <c r="AF45" s="303"/>
      <c r="AG45" s="303"/>
      <c r="AH45" s="303"/>
      <c r="AI45" s="289" t="str">
        <f>IF(AI16="","",AI16)</f>
        <v/>
      </c>
      <c r="AJ45" s="303"/>
      <c r="AK45" s="303"/>
      <c r="AL45" s="303"/>
      <c r="AM45" s="303"/>
      <c r="AN45" s="303"/>
      <c r="AO45" s="303"/>
      <c r="AP45" s="304"/>
      <c r="AR45" s="7"/>
    </row>
    <row r="46" spans="1:44" ht="24" customHeight="1">
      <c r="A46" s="5"/>
      <c r="C46" s="218" t="str">
        <f>IF(C17="","",C17)</f>
        <v>③当月出来高請求額</v>
      </c>
      <c r="D46" s="219"/>
      <c r="E46" s="219"/>
      <c r="F46" s="219"/>
      <c r="G46" s="219"/>
      <c r="H46" s="219"/>
      <c r="I46" s="219"/>
      <c r="J46" s="219"/>
      <c r="K46" s="220"/>
      <c r="L46" s="216" t="str">
        <f>IF(L17="","",L17)</f>
        <v/>
      </c>
      <c r="M46" s="217"/>
      <c r="N46" s="21" t="s">
        <v>62</v>
      </c>
      <c r="O46" s="221" t="str">
        <f>IF(O17="","",O17)</f>
        <v/>
      </c>
      <c r="P46" s="222"/>
      <c r="Q46" s="222"/>
      <c r="R46" s="222"/>
      <c r="S46" s="222"/>
      <c r="T46" s="222"/>
      <c r="U46" s="222"/>
      <c r="V46" s="223"/>
      <c r="W46" s="215">
        <f>IF(W17="","",W17)</f>
        <v>0.1</v>
      </c>
      <c r="X46" s="224"/>
      <c r="Y46" s="292" t="str">
        <f>IF(Y17="","",Y17)</f>
        <v/>
      </c>
      <c r="Z46" s="305"/>
      <c r="AA46" s="305"/>
      <c r="AB46" s="305"/>
      <c r="AC46" s="305"/>
      <c r="AD46" s="305"/>
      <c r="AE46" s="305"/>
      <c r="AF46" s="305"/>
      <c r="AG46" s="305"/>
      <c r="AH46" s="305"/>
      <c r="AI46" s="292" t="str">
        <f>IF(AI17="","",AI17)</f>
        <v/>
      </c>
      <c r="AJ46" s="305"/>
      <c r="AK46" s="305"/>
      <c r="AL46" s="305"/>
      <c r="AM46" s="305"/>
      <c r="AN46" s="305"/>
      <c r="AO46" s="305"/>
      <c r="AP46" s="306"/>
      <c r="AR46" s="7"/>
    </row>
    <row r="47" spans="1:44" ht="24" customHeight="1">
      <c r="A47" s="5"/>
      <c r="C47" s="183" t="str">
        <f t="shared" ref="C47:C48" si="0">IF(C18="","",C18)</f>
        <v>④差引出来高請求額</v>
      </c>
      <c r="D47" s="184"/>
      <c r="E47" s="184"/>
      <c r="F47" s="184"/>
      <c r="G47" s="184"/>
      <c r="H47" s="184"/>
      <c r="I47" s="184"/>
      <c r="J47" s="184"/>
      <c r="K47" s="185"/>
      <c r="L47" s="313" t="s">
        <v>63</v>
      </c>
      <c r="M47" s="314"/>
      <c r="N47" s="315"/>
      <c r="O47" s="186" t="str">
        <f t="shared" ref="O47:O48" si="1">IF(O18="","",O18)</f>
        <v/>
      </c>
      <c r="P47" s="187"/>
      <c r="Q47" s="187"/>
      <c r="R47" s="187"/>
      <c r="S47" s="187"/>
      <c r="T47" s="187"/>
      <c r="U47" s="187"/>
      <c r="V47" s="188"/>
      <c r="W47" s="189">
        <f t="shared" ref="W47:W48" si="2">IF(W18="","",W18)</f>
        <v>0.1</v>
      </c>
      <c r="X47" s="190"/>
      <c r="Y47" s="295" t="str">
        <f t="shared" ref="Y47:Y48" si="3">IF(Y18="","",Y18)</f>
        <v/>
      </c>
      <c r="Z47" s="307"/>
      <c r="AA47" s="307"/>
      <c r="AB47" s="307"/>
      <c r="AC47" s="307"/>
      <c r="AD47" s="307"/>
      <c r="AE47" s="307"/>
      <c r="AF47" s="307"/>
      <c r="AG47" s="307"/>
      <c r="AH47" s="307"/>
      <c r="AI47" s="295" t="str">
        <f t="shared" ref="AI47:AI48" si="4">IF(AI18="","",AI18)</f>
        <v/>
      </c>
      <c r="AJ47" s="307"/>
      <c r="AK47" s="307"/>
      <c r="AL47" s="307"/>
      <c r="AM47" s="307"/>
      <c r="AN47" s="307"/>
      <c r="AO47" s="307"/>
      <c r="AP47" s="308"/>
      <c r="AR47" s="7"/>
    </row>
    <row r="48" spans="1:44" ht="24" customHeight="1">
      <c r="A48" s="5"/>
      <c r="C48" s="225" t="str">
        <f t="shared" si="0"/>
        <v>⑤契約外工事額(要協議)</v>
      </c>
      <c r="D48" s="226"/>
      <c r="E48" s="226"/>
      <c r="F48" s="226"/>
      <c r="G48" s="226"/>
      <c r="H48" s="226"/>
      <c r="I48" s="226"/>
      <c r="J48" s="226"/>
      <c r="K48" s="227"/>
      <c r="L48" s="170" t="s">
        <v>57</v>
      </c>
      <c r="M48" s="171"/>
      <c r="N48" s="172"/>
      <c r="O48" s="228" t="str">
        <f t="shared" si="1"/>
        <v/>
      </c>
      <c r="P48" s="229"/>
      <c r="Q48" s="229"/>
      <c r="R48" s="229"/>
      <c r="S48" s="229"/>
      <c r="T48" s="229"/>
      <c r="U48" s="229"/>
      <c r="V48" s="230"/>
      <c r="W48" s="197">
        <f t="shared" si="2"/>
        <v>0.1</v>
      </c>
      <c r="X48" s="231"/>
      <c r="Y48" s="298" t="str">
        <f t="shared" si="3"/>
        <v/>
      </c>
      <c r="Z48" s="309"/>
      <c r="AA48" s="309"/>
      <c r="AB48" s="309"/>
      <c r="AC48" s="309"/>
      <c r="AD48" s="309"/>
      <c r="AE48" s="309"/>
      <c r="AF48" s="309"/>
      <c r="AG48" s="309"/>
      <c r="AH48" s="309"/>
      <c r="AI48" s="298" t="str">
        <f t="shared" si="4"/>
        <v/>
      </c>
      <c r="AJ48" s="309"/>
      <c r="AK48" s="309"/>
      <c r="AL48" s="309"/>
      <c r="AM48" s="309"/>
      <c r="AN48" s="309"/>
      <c r="AO48" s="309"/>
      <c r="AP48" s="310"/>
      <c r="AR48" s="7"/>
    </row>
    <row r="49" spans="1:44" ht="24" customHeight="1">
      <c r="A49" s="5"/>
      <c r="C49" s="167" t="str">
        <f>IF(C20="","",C20)</f>
        <v>⑥出来高精算工事額</v>
      </c>
      <c r="D49" s="168"/>
      <c r="E49" s="168"/>
      <c r="F49" s="168"/>
      <c r="G49" s="168"/>
      <c r="H49" s="168"/>
      <c r="I49" s="168"/>
      <c r="J49" s="168"/>
      <c r="K49" s="169"/>
      <c r="L49" s="45" t="str">
        <f>IF(L20="","",L20)</f>
        <v>要内訳書</v>
      </c>
      <c r="M49" s="191"/>
      <c r="N49" s="46"/>
      <c r="O49" s="173" t="str">
        <f>IF(O20="","",O20)</f>
        <v/>
      </c>
      <c r="P49" s="43"/>
      <c r="Q49" s="43"/>
      <c r="R49" s="43"/>
      <c r="S49" s="43"/>
      <c r="T49" s="43"/>
      <c r="U49" s="43"/>
      <c r="V49" s="44"/>
      <c r="W49" s="174">
        <f>IF(W20="","",W20)</f>
        <v>0.1</v>
      </c>
      <c r="X49" s="175"/>
      <c r="Y49" s="289" t="str">
        <f>IF(Y20="","",Y20)</f>
        <v/>
      </c>
      <c r="Z49" s="303"/>
      <c r="AA49" s="303"/>
      <c r="AB49" s="303"/>
      <c r="AC49" s="303"/>
      <c r="AD49" s="303"/>
      <c r="AE49" s="303"/>
      <c r="AF49" s="303"/>
      <c r="AG49" s="303"/>
      <c r="AH49" s="303"/>
      <c r="AI49" s="289" t="str">
        <f>IF(AI20="","",AI20)</f>
        <v/>
      </c>
      <c r="AJ49" s="303"/>
      <c r="AK49" s="303"/>
      <c r="AL49" s="303"/>
      <c r="AM49" s="303"/>
      <c r="AN49" s="303"/>
      <c r="AO49" s="303"/>
      <c r="AP49" s="304"/>
      <c r="AR49" s="7"/>
    </row>
    <row r="50" spans="1:44" ht="24" customHeight="1">
      <c r="A50" s="5"/>
      <c r="C50" s="176" t="str">
        <f t="shared" ref="C50" si="5">IF(C21="","",C21)</f>
        <v>⑦非課税対象項目</v>
      </c>
      <c r="D50" s="177"/>
      <c r="E50" s="177"/>
      <c r="F50" s="177"/>
      <c r="G50" s="177"/>
      <c r="H50" s="177"/>
      <c r="I50" s="177"/>
      <c r="J50" s="177"/>
      <c r="K50" s="178"/>
      <c r="L50" s="49" t="str">
        <f t="shared" ref="L50" si="6">IF(L21="","",L21)</f>
        <v/>
      </c>
      <c r="M50" s="179"/>
      <c r="N50" s="50"/>
      <c r="O50" s="180" t="str">
        <f t="shared" ref="O50" si="7">IF(O21="","",O21)</f>
        <v/>
      </c>
      <c r="P50" s="47"/>
      <c r="Q50" s="47"/>
      <c r="R50" s="47"/>
      <c r="S50" s="47"/>
      <c r="T50" s="47"/>
      <c r="U50" s="47"/>
      <c r="V50" s="48"/>
      <c r="W50" s="181" t="str">
        <f t="shared" ref="W50" si="8">IF(W21="","",W21)</f>
        <v>無</v>
      </c>
      <c r="X50" s="182"/>
      <c r="Y50" s="301" t="str">
        <f t="shared" ref="Y50" si="9">IF(Y21="","",Y21)</f>
        <v/>
      </c>
      <c r="Z50" s="311"/>
      <c r="AA50" s="311"/>
      <c r="AB50" s="311"/>
      <c r="AC50" s="311"/>
      <c r="AD50" s="311"/>
      <c r="AE50" s="311"/>
      <c r="AF50" s="311"/>
      <c r="AG50" s="311"/>
      <c r="AH50" s="311"/>
      <c r="AI50" s="301" t="str">
        <f t="shared" ref="AI50" si="10">IF(AI21="","",AI21)</f>
        <v/>
      </c>
      <c r="AJ50" s="311"/>
      <c r="AK50" s="311"/>
      <c r="AL50" s="311"/>
      <c r="AM50" s="311"/>
      <c r="AN50" s="311"/>
      <c r="AO50" s="311"/>
      <c r="AP50" s="312"/>
      <c r="AR50" s="7"/>
    </row>
    <row r="51" spans="1:44" ht="9.9499999999999993" customHeight="1" thickBot="1">
      <c r="A51" s="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R51" s="7"/>
    </row>
    <row r="52" spans="1:44" ht="24" customHeight="1">
      <c r="A52" s="5"/>
      <c r="C52" s="147" t="s">
        <v>47</v>
      </c>
      <c r="D52" s="148"/>
      <c r="E52" s="148"/>
      <c r="F52" s="148"/>
      <c r="G52" s="149"/>
      <c r="H52" s="150">
        <f>IF(H23="","",H23)</f>
        <v>0</v>
      </c>
      <c r="I52" s="151"/>
      <c r="J52" s="151"/>
      <c r="K52" s="151"/>
      <c r="L52" s="151"/>
      <c r="M52" s="151"/>
      <c r="N52" s="151"/>
      <c r="O52" s="152"/>
      <c r="P52" s="153" t="s">
        <v>48</v>
      </c>
      <c r="Q52" s="154"/>
      <c r="R52" s="154"/>
      <c r="S52" s="154"/>
      <c r="T52" s="155"/>
      <c r="U52" s="156">
        <f>IF(U23="","",U23)</f>
        <v>0</v>
      </c>
      <c r="V52" s="157"/>
      <c r="W52" s="157"/>
      <c r="X52" s="157"/>
      <c r="Y52" s="157"/>
      <c r="Z52" s="157"/>
      <c r="AA52" s="158"/>
      <c r="AB52" s="23"/>
      <c r="AC52" s="24"/>
      <c r="AD52" s="159" t="s">
        <v>46</v>
      </c>
      <c r="AE52" s="160"/>
      <c r="AF52" s="160"/>
      <c r="AG52" s="160"/>
      <c r="AH52" s="160"/>
      <c r="AI52" s="163">
        <f>IF(AI23="","",AI23)</f>
        <v>0</v>
      </c>
      <c r="AJ52" s="163"/>
      <c r="AK52" s="163"/>
      <c r="AL52" s="163"/>
      <c r="AM52" s="163"/>
      <c r="AN52" s="163"/>
      <c r="AO52" s="163"/>
      <c r="AP52" s="164"/>
      <c r="AR52" s="7"/>
    </row>
    <row r="53" spans="1:44" ht="24" customHeight="1" thickBot="1">
      <c r="A53" s="5"/>
      <c r="C53" s="147" t="s">
        <v>61</v>
      </c>
      <c r="D53" s="148"/>
      <c r="E53" s="148"/>
      <c r="F53" s="148"/>
      <c r="G53" s="149"/>
      <c r="H53" s="150">
        <f>IF(H24="","",H24)</f>
        <v>0</v>
      </c>
      <c r="I53" s="151"/>
      <c r="J53" s="151"/>
      <c r="K53" s="151"/>
      <c r="L53" s="151"/>
      <c r="M53" s="151"/>
      <c r="N53" s="151"/>
      <c r="O53" s="151"/>
      <c r="P53" s="27"/>
      <c r="Q53" s="28"/>
      <c r="R53" s="28"/>
      <c r="S53" s="28"/>
      <c r="T53" s="28"/>
      <c r="U53" s="26"/>
      <c r="V53" s="26"/>
      <c r="W53" s="26"/>
      <c r="X53" s="26"/>
      <c r="Y53" s="26"/>
      <c r="Z53" s="26"/>
      <c r="AA53" s="26"/>
      <c r="AB53" s="25"/>
      <c r="AC53" s="24"/>
      <c r="AD53" s="161"/>
      <c r="AE53" s="162"/>
      <c r="AF53" s="162"/>
      <c r="AG53" s="162"/>
      <c r="AH53" s="162"/>
      <c r="AI53" s="165"/>
      <c r="AJ53" s="165"/>
      <c r="AK53" s="165"/>
      <c r="AL53" s="165"/>
      <c r="AM53" s="165"/>
      <c r="AN53" s="165"/>
      <c r="AO53" s="165"/>
      <c r="AP53" s="166"/>
      <c r="AR53" s="7"/>
    </row>
    <row r="54" spans="1:44" ht="15.75" customHeight="1">
      <c r="A54" s="1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14"/>
    </row>
  </sheetData>
  <mergeCells count="170">
    <mergeCell ref="AI18:AP18"/>
    <mergeCell ref="C53:G53"/>
    <mergeCell ref="H53:O53"/>
    <mergeCell ref="AD52:AH53"/>
    <mergeCell ref="AI52:AP53"/>
    <mergeCell ref="C52:G52"/>
    <mergeCell ref="H52:O52"/>
    <mergeCell ref="P52:T52"/>
    <mergeCell ref="U52:AA52"/>
    <mergeCell ref="C19:K19"/>
    <mergeCell ref="L19:N19"/>
    <mergeCell ref="O19:V19"/>
    <mergeCell ref="W19:X19"/>
    <mergeCell ref="Y19:AH19"/>
    <mergeCell ref="AI19:AP19"/>
    <mergeCell ref="C50:K50"/>
    <mergeCell ref="L50:N50"/>
    <mergeCell ref="O50:V50"/>
    <mergeCell ref="W50:X50"/>
    <mergeCell ref="Y50:AH50"/>
    <mergeCell ref="AI50:AP50"/>
    <mergeCell ref="C49:K49"/>
    <mergeCell ref="L49:N49"/>
    <mergeCell ref="O49:V49"/>
    <mergeCell ref="W49:X49"/>
    <mergeCell ref="Y49:AH49"/>
    <mergeCell ref="AI49:AP49"/>
    <mergeCell ref="C47:K47"/>
    <mergeCell ref="C48:K48"/>
    <mergeCell ref="O47:V47"/>
    <mergeCell ref="O48:V48"/>
    <mergeCell ref="W47:X47"/>
    <mergeCell ref="W48:X48"/>
    <mergeCell ref="Y47:AH47"/>
    <mergeCell ref="Y48:AH48"/>
    <mergeCell ref="AI47:AP47"/>
    <mergeCell ref="AI48:AP48"/>
    <mergeCell ref="L47:N47"/>
    <mergeCell ref="L48:N48"/>
    <mergeCell ref="C45:K45"/>
    <mergeCell ref="O45:V45"/>
    <mergeCell ref="W45:X45"/>
    <mergeCell ref="Y45:AH45"/>
    <mergeCell ref="AI45:AP45"/>
    <mergeCell ref="L46:M46"/>
    <mergeCell ref="L45:M45"/>
    <mergeCell ref="C44:K44"/>
    <mergeCell ref="L44:N44"/>
    <mergeCell ref="O44:V44"/>
    <mergeCell ref="W44:X44"/>
    <mergeCell ref="Y44:AH44"/>
    <mergeCell ref="AI44:AP44"/>
    <mergeCell ref="C46:K46"/>
    <mergeCell ref="O46:V46"/>
    <mergeCell ref="W46:X46"/>
    <mergeCell ref="Y46:AH46"/>
    <mergeCell ref="AI46:AP46"/>
    <mergeCell ref="C41:G42"/>
    <mergeCell ref="H41:Z42"/>
    <mergeCell ref="AC41:AE41"/>
    <mergeCell ref="AF41:AH41"/>
    <mergeCell ref="AI41:AL41"/>
    <mergeCell ref="AM41:AP41"/>
    <mergeCell ref="AC42:AF42"/>
    <mergeCell ref="AG42:AP42"/>
    <mergeCell ref="C40:G40"/>
    <mergeCell ref="H40:L40"/>
    <mergeCell ref="R40:Z40"/>
    <mergeCell ref="AA40:AB42"/>
    <mergeCell ref="AC40:AF40"/>
    <mergeCell ref="M40:Q40"/>
    <mergeCell ref="AN36:AP36"/>
    <mergeCell ref="AB37:AP37"/>
    <mergeCell ref="C38:L39"/>
    <mergeCell ref="AB38:AN38"/>
    <mergeCell ref="AQ30:AR30"/>
    <mergeCell ref="C34:P35"/>
    <mergeCell ref="AD34:AG34"/>
    <mergeCell ref="AJ34:AK34"/>
    <mergeCell ref="AN34:AO34"/>
    <mergeCell ref="AB36:AC36"/>
    <mergeCell ref="AD36:AM36"/>
    <mergeCell ref="C24:G24"/>
    <mergeCell ref="H24:O24"/>
    <mergeCell ref="P24:T24"/>
    <mergeCell ref="U24:AA24"/>
    <mergeCell ref="AD23:AH24"/>
    <mergeCell ref="AI23:AP24"/>
    <mergeCell ref="C23:G23"/>
    <mergeCell ref="H23:O23"/>
    <mergeCell ref="P23:T23"/>
    <mergeCell ref="U23:AA23"/>
    <mergeCell ref="AI17:AP17"/>
    <mergeCell ref="C16:K16"/>
    <mergeCell ref="L16:M16"/>
    <mergeCell ref="O16:V16"/>
    <mergeCell ref="W16:X16"/>
    <mergeCell ref="Y16:AH16"/>
    <mergeCell ref="AI16:AP16"/>
    <mergeCell ref="C21:K21"/>
    <mergeCell ref="L21:N21"/>
    <mergeCell ref="O21:V21"/>
    <mergeCell ref="W21:X21"/>
    <mergeCell ref="Y21:AH21"/>
    <mergeCell ref="AI21:AP21"/>
    <mergeCell ref="C20:K20"/>
    <mergeCell ref="L20:N20"/>
    <mergeCell ref="O20:V20"/>
    <mergeCell ref="W20:X20"/>
    <mergeCell ref="Y20:AH20"/>
    <mergeCell ref="AI20:AP20"/>
    <mergeCell ref="C18:K18"/>
    <mergeCell ref="L18:N18"/>
    <mergeCell ref="O18:V18"/>
    <mergeCell ref="W18:X18"/>
    <mergeCell ref="Y18:AH18"/>
    <mergeCell ref="C17:K17"/>
    <mergeCell ref="L17:M17"/>
    <mergeCell ref="O17:V17"/>
    <mergeCell ref="W17:X17"/>
    <mergeCell ref="Y17:AH17"/>
    <mergeCell ref="AQ1:AR1"/>
    <mergeCell ref="C5:P6"/>
    <mergeCell ref="AD5:AG5"/>
    <mergeCell ref="AJ5:AK5"/>
    <mergeCell ref="AN5:AO5"/>
    <mergeCell ref="AG11:AN11"/>
    <mergeCell ref="AO11:AP11"/>
    <mergeCell ref="C12:G13"/>
    <mergeCell ref="H12:Z13"/>
    <mergeCell ref="AC12:AE12"/>
    <mergeCell ref="AF12:AH12"/>
    <mergeCell ref="AI12:AL12"/>
    <mergeCell ref="AM12:AP12"/>
    <mergeCell ref="AC13:AF13"/>
    <mergeCell ref="AG13:AP13"/>
    <mergeCell ref="C11:G11"/>
    <mergeCell ref="H11:L11"/>
    <mergeCell ref="R11:Z11"/>
    <mergeCell ref="AA11:AB13"/>
    <mergeCell ref="AB7:AC7"/>
    <mergeCell ref="AD7:AL7"/>
    <mergeCell ref="AN7:AP7"/>
    <mergeCell ref="AB8:AP8"/>
    <mergeCell ref="C9:L10"/>
    <mergeCell ref="AB9:AN9"/>
    <mergeCell ref="C15:K15"/>
    <mergeCell ref="L15:N15"/>
    <mergeCell ref="O15:V15"/>
    <mergeCell ref="W15:X15"/>
    <mergeCell ref="Y15:AH15"/>
    <mergeCell ref="AI15:AP15"/>
    <mergeCell ref="C14:K14"/>
    <mergeCell ref="L14:N14"/>
    <mergeCell ref="O14:V14"/>
    <mergeCell ref="W14:X14"/>
    <mergeCell ref="Y14:AH14"/>
    <mergeCell ref="AI14:AP14"/>
    <mergeCell ref="AC11:AF11"/>
    <mergeCell ref="M11:Q11"/>
    <mergeCell ref="AG40:AN40"/>
    <mergeCell ref="AO40:AP40"/>
    <mergeCell ref="C43:K43"/>
    <mergeCell ref="L43:N43"/>
    <mergeCell ref="O43:V43"/>
    <mergeCell ref="W43:X43"/>
    <mergeCell ref="Y43:AH43"/>
    <mergeCell ref="AI43:AP43"/>
    <mergeCell ref="C2:M4"/>
    <mergeCell ref="C31:M33"/>
  </mergeCells>
  <phoneticPr fontId="2"/>
  <conditionalFormatting sqref="W15:X21">
    <cfRule type="expression" dxfId="1" priority="1">
      <formula>IF(W15&lt;&gt;"",TRUE,FALSE)</formula>
    </cfRule>
    <cfRule type="expression" dxfId="0" priority="2">
      <formula>IF(O15&lt;&gt;"",TRUE,FALSE)</formula>
    </cfRule>
  </conditionalFormatting>
  <dataValidations count="3">
    <dataValidation type="list" allowBlank="1" showInputMessage="1" showErrorMessage="1" sqref="W15:X20" xr:uid="{64773EAF-2A26-4CC8-9A58-0483A40883CD}">
      <formula1>"10％,無"</formula1>
    </dataValidation>
    <dataValidation type="list" allowBlank="1" showInputMessage="1" showErrorMessage="1" sqref="AF12:AH12" xr:uid="{D28E7992-8BD4-4BFE-93CB-2182C996186A}">
      <formula1>"普通,当座"</formula1>
    </dataValidation>
    <dataValidation type="list" allowBlank="1" showInputMessage="1" showErrorMessage="1" sqref="AN7:AP7" xr:uid="{6378DD37-55D9-444B-B7A4-0E093B2A3477}">
      <formula1>"課税,免税"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購買用</vt:lpstr>
      <vt:lpstr>工事用 </vt:lpstr>
      <vt:lpstr>'工事用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2024-03-08T01:44:59Z</cp:lastPrinted>
  <dcterms:created xsi:type="dcterms:W3CDTF">2023-08-02T05:31:02Z</dcterms:created>
  <dcterms:modified xsi:type="dcterms:W3CDTF">2024-03-08T02:02:11Z</dcterms:modified>
</cp:coreProperties>
</file>